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3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Лист1!$B$1:$I$46</definedName>
  </definedNames>
  <calcPr calcId="162913" refMode="R1C1"/>
</workbook>
</file>

<file path=xl/calcChain.xml><?xml version="1.0" encoding="utf-8"?>
<calcChain xmlns="http://schemas.openxmlformats.org/spreadsheetml/2006/main">
  <c r="H116" i="1" l="1"/>
  <c r="I116" i="1" s="1"/>
  <c r="H90" i="1" l="1"/>
  <c r="I90" i="1" s="1"/>
  <c r="H119" i="1"/>
  <c r="I119" i="1" s="1"/>
  <c r="H125" i="1"/>
  <c r="I125" i="1" s="1"/>
  <c r="H126" i="1"/>
  <c r="I126" i="1" s="1"/>
  <c r="H124" i="1"/>
  <c r="I124" i="1" s="1"/>
  <c r="H123" i="1"/>
  <c r="I123" i="1" s="1"/>
  <c r="H127" i="1"/>
  <c r="I127" i="1" s="1"/>
  <c r="H122" i="1"/>
  <c r="I122" i="1" s="1"/>
  <c r="H121" i="1"/>
  <c r="I121" i="1" s="1"/>
  <c r="H120" i="1"/>
  <c r="I120" i="1" s="1"/>
  <c r="H115" i="1"/>
  <c r="I115" i="1" s="1"/>
  <c r="H78" i="1"/>
  <c r="I78" i="1" s="1"/>
  <c r="H76" i="1"/>
  <c r="I76" i="1" s="1"/>
  <c r="H72" i="1"/>
  <c r="I72" i="1" s="1"/>
  <c r="H63" i="1"/>
  <c r="I63" i="1" s="1"/>
  <c r="H118" i="1" l="1"/>
  <c r="H82" i="1"/>
  <c r="I82" i="1" s="1"/>
  <c r="H56" i="1"/>
  <c r="I56" i="1" s="1"/>
  <c r="H106" i="1" l="1"/>
  <c r="I106" i="1" s="1"/>
  <c r="H113" i="1"/>
  <c r="I113" i="1" s="1"/>
  <c r="H105" i="1"/>
  <c r="I105" i="1" s="1"/>
  <c r="H98" i="1"/>
  <c r="I98" i="1" s="1"/>
  <c r="H94" i="1"/>
  <c r="I94" i="1" s="1"/>
  <c r="H87" i="1"/>
  <c r="I87" i="1" s="1"/>
  <c r="H84" i="1"/>
  <c r="I84" i="1" s="1"/>
  <c r="H80" i="1"/>
  <c r="I80" i="1" s="1"/>
  <c r="H71" i="1"/>
  <c r="I71" i="1" s="1"/>
  <c r="H117" i="1" l="1"/>
  <c r="I117" i="1" s="1"/>
  <c r="H47" i="1"/>
  <c r="I47" i="1" s="1"/>
  <c r="H48" i="1"/>
  <c r="I48" i="1" s="1"/>
  <c r="H49" i="1"/>
  <c r="I49" i="1" s="1"/>
  <c r="H50" i="1"/>
  <c r="I50" i="1" s="1"/>
  <c r="H51" i="1"/>
  <c r="I51" i="1" s="1"/>
  <c r="H52" i="1"/>
  <c r="I52" i="1" s="1"/>
  <c r="H53" i="1"/>
  <c r="I53" i="1" s="1"/>
  <c r="H54" i="1"/>
  <c r="I54" i="1" s="1"/>
  <c r="H55" i="1"/>
  <c r="I55" i="1" s="1"/>
  <c r="H57" i="1"/>
  <c r="I57" i="1" s="1"/>
  <c r="H58" i="1"/>
  <c r="I58" i="1" s="1"/>
  <c r="H59" i="1"/>
  <c r="I59" i="1" s="1"/>
  <c r="H60" i="1"/>
  <c r="I60" i="1" s="1"/>
  <c r="H61" i="1"/>
  <c r="I61" i="1" s="1"/>
  <c r="H62" i="1"/>
  <c r="I62" i="1" s="1"/>
  <c r="H64" i="1"/>
  <c r="I64" i="1" s="1"/>
  <c r="H65" i="1"/>
  <c r="I65" i="1" s="1"/>
  <c r="H66" i="1"/>
  <c r="I66" i="1" s="1"/>
  <c r="H67" i="1"/>
  <c r="I67" i="1" s="1"/>
  <c r="H68" i="1"/>
  <c r="I68" i="1" s="1"/>
  <c r="H69" i="1"/>
  <c r="I69" i="1" s="1"/>
  <c r="H70" i="1"/>
  <c r="I70" i="1" s="1"/>
  <c r="H73" i="1"/>
  <c r="I73" i="1" s="1"/>
  <c r="H74" i="1"/>
  <c r="I74" i="1" s="1"/>
  <c r="H75" i="1"/>
  <c r="I75" i="1" s="1"/>
  <c r="H77" i="1"/>
  <c r="I77" i="1" s="1"/>
  <c r="H79" i="1"/>
  <c r="I79" i="1" s="1"/>
  <c r="H81" i="1"/>
  <c r="I81" i="1" s="1"/>
  <c r="H83" i="1"/>
  <c r="I83" i="1" s="1"/>
  <c r="H85" i="1"/>
  <c r="I85" i="1" s="1"/>
  <c r="H86" i="1"/>
  <c r="I86" i="1" s="1"/>
  <c r="H88" i="1"/>
  <c r="I88" i="1" s="1"/>
  <c r="H89" i="1"/>
  <c r="I89" i="1" s="1"/>
  <c r="H91" i="1"/>
  <c r="I91" i="1" s="1"/>
  <c r="H92" i="1"/>
  <c r="I92" i="1" s="1"/>
  <c r="H93" i="1"/>
  <c r="I93" i="1" s="1"/>
  <c r="H95" i="1"/>
  <c r="I95" i="1" s="1"/>
  <c r="H96" i="1"/>
  <c r="I96" i="1" s="1"/>
  <c r="H97" i="1"/>
  <c r="I97" i="1" s="1"/>
  <c r="H99" i="1"/>
  <c r="I99" i="1" s="1"/>
  <c r="H100" i="1"/>
  <c r="I100" i="1" s="1"/>
  <c r="H101" i="1"/>
  <c r="I101" i="1" s="1"/>
  <c r="H102" i="1"/>
  <c r="I102" i="1" s="1"/>
  <c r="H103" i="1"/>
  <c r="I103" i="1" s="1"/>
  <c r="H104" i="1"/>
  <c r="I104" i="1" s="1"/>
  <c r="H107" i="1"/>
  <c r="I107" i="1" s="1"/>
  <c r="H108" i="1"/>
  <c r="I108" i="1" s="1"/>
  <c r="H109" i="1"/>
  <c r="I109" i="1" s="1"/>
  <c r="H110" i="1"/>
  <c r="I110" i="1" s="1"/>
  <c r="H111" i="1"/>
  <c r="I111" i="1" s="1"/>
  <c r="H112" i="1"/>
  <c r="I112" i="1" s="1"/>
  <c r="H114" i="1"/>
  <c r="I114" i="1" s="1"/>
  <c r="H128" i="1"/>
  <c r="I128" i="1" s="1"/>
  <c r="H46" i="1" l="1"/>
  <c r="I46" i="1" s="1"/>
  <c r="H45" i="1"/>
  <c r="I45" i="1" s="1"/>
  <c r="H44" i="1"/>
  <c r="I44" i="1" s="1"/>
  <c r="H43" i="1"/>
  <c r="I43" i="1" s="1"/>
  <c r="H42" i="1"/>
  <c r="I42" i="1" s="1"/>
  <c r="H41" i="1"/>
  <c r="I41" i="1" s="1"/>
  <c r="H40" i="1"/>
  <c r="I40" i="1" s="1"/>
  <c r="H39" i="1"/>
  <c r="I39" i="1" s="1"/>
  <c r="H38" i="1"/>
  <c r="I38" i="1" s="1"/>
  <c r="H37" i="1"/>
  <c r="I37" i="1" s="1"/>
  <c r="H36" i="1"/>
  <c r="I36" i="1" s="1"/>
  <c r="H35" i="1"/>
  <c r="I35" i="1" s="1"/>
  <c r="H34" i="1"/>
  <c r="I34" i="1" s="1"/>
  <c r="H33" i="1"/>
  <c r="I33" i="1" s="1"/>
  <c r="H32" i="1"/>
  <c r="I32" i="1" s="1"/>
  <c r="H31" i="1"/>
  <c r="I31" i="1" s="1"/>
  <c r="H30" i="1"/>
  <c r="I30" i="1" s="1"/>
  <c r="H29" i="1"/>
  <c r="I29" i="1" s="1"/>
  <c r="H28" i="1"/>
  <c r="I28" i="1" s="1"/>
  <c r="H27" i="1"/>
  <c r="I27" i="1" s="1"/>
  <c r="H26" i="1"/>
  <c r="I26" i="1" s="1"/>
  <c r="H24" i="1"/>
  <c r="I24" i="1" s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H10" i="1"/>
  <c r="I10" i="1" s="1"/>
  <c r="H9" i="1"/>
  <c r="I9" i="1" s="1"/>
  <c r="H8" i="1"/>
  <c r="I8" i="1" s="1"/>
  <c r="H7" i="1"/>
  <c r="I7" i="1" s="1"/>
  <c r="H6" i="1"/>
  <c r="H25" i="1"/>
  <c r="I25" i="1" s="1"/>
  <c r="I6" i="1" l="1"/>
</calcChain>
</file>

<file path=xl/sharedStrings.xml><?xml version="1.0" encoding="utf-8"?>
<sst xmlns="http://schemas.openxmlformats.org/spreadsheetml/2006/main" count="256" uniqueCount="182">
  <si>
    <t>ПОТРЕБИТЕЛИ</t>
  </si>
  <si>
    <t>А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</si>
  <si>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</si>
  <si>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</si>
  <si>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</si>
  <si>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</si>
  <si>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</si>
  <si>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</si>
  <si>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</si>
  <si>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</si>
  <si>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КТП-1 Ок</t>
  </si>
  <si>
    <t>КТП-2 Ок</t>
  </si>
  <si>
    <t>КТП-3 Ок</t>
  </si>
  <si>
    <t>КТП-4 Ок</t>
  </si>
  <si>
    <t>КТП-5 Ок</t>
  </si>
  <si>
    <t>КТП-6 Ок</t>
  </si>
  <si>
    <t>КТП-7 Ок</t>
  </si>
  <si>
    <t>КТП-8 Ок</t>
  </si>
  <si>
    <t>МТП-9 Ок</t>
  </si>
  <si>
    <t>ТП-11 Ок</t>
  </si>
  <si>
    <t>ТП-12 Ок</t>
  </si>
  <si>
    <t>ТП-13 Ок</t>
  </si>
  <si>
    <t>КТП-14 Ок</t>
  </si>
  <si>
    <t>КТПМ-15 Ок</t>
  </si>
  <si>
    <t>КТП-16 Ок</t>
  </si>
  <si>
    <t>КТП-18 Ок</t>
  </si>
  <si>
    <t>ТП-19 Ок</t>
  </si>
  <si>
    <t>КТП-20 Ок</t>
  </si>
  <si>
    <t>КТП-21 Ок</t>
  </si>
  <si>
    <t>КТП-22 Ок</t>
  </si>
  <si>
    <t>КТП-23 Ок</t>
  </si>
  <si>
    <t>ТП-24 Ок</t>
  </si>
  <si>
    <t>КТП-25 Ок</t>
  </si>
  <si>
    <t>КТП-26 Ок</t>
  </si>
  <si>
    <t>КТП-27 Ок</t>
  </si>
  <si>
    <t>КТП-28 Ок</t>
  </si>
  <si>
    <t>КТП-29 Ок</t>
  </si>
  <si>
    <t>КТП-30 Ок</t>
  </si>
  <si>
    <t>КТП-31 Ок</t>
  </si>
  <si>
    <t>КТП-32 Ок</t>
  </si>
  <si>
    <t>КТП-33 Ок</t>
  </si>
  <si>
    <t>ТП-34 Ок</t>
  </si>
  <si>
    <t>ТП-35 Ок</t>
  </si>
  <si>
    <t>ТП-36 Ок</t>
  </si>
  <si>
    <t>КТП-37 Ок</t>
  </si>
  <si>
    <t>КТП-38 Ок</t>
  </si>
  <si>
    <t>ТП-39 Ок</t>
  </si>
  <si>
    <t>КТП-40 Ок</t>
  </si>
  <si>
    <t>КТП-41 Ок</t>
  </si>
  <si>
    <t>КТП-43 Ок</t>
  </si>
  <si>
    <t>КТП-44 Ок</t>
  </si>
  <si>
    <t>КТП-45 Ок</t>
  </si>
  <si>
    <t>ТП-46 Ок</t>
  </si>
  <si>
    <t>КТП-48 Ок</t>
  </si>
  <si>
    <t>ТП-49 Ок</t>
  </si>
  <si>
    <t>ТП-50 Ок</t>
  </si>
  <si>
    <t>ТП-52 Ок</t>
  </si>
  <si>
    <t>ТП-53 Ок</t>
  </si>
  <si>
    <t>КТП-55 Ок</t>
  </si>
  <si>
    <t>КТП-58 Ок</t>
  </si>
  <si>
    <t>КТП-68 Ок</t>
  </si>
  <si>
    <t>КТП-71 Ок</t>
  </si>
  <si>
    <t>КТП-73 Ок</t>
  </si>
  <si>
    <t>ТП-74 Ок</t>
  </si>
  <si>
    <t>ТП-76 Ок</t>
  </si>
  <si>
    <t>КТП-770</t>
  </si>
  <si>
    <t>КТП-79 Ок</t>
  </si>
  <si>
    <t>КТП-81 Ок</t>
  </si>
  <si>
    <t>КТП-82 Ок</t>
  </si>
  <si>
    <t>КТП-83 Ок</t>
  </si>
  <si>
    <t>КТП-840</t>
  </si>
  <si>
    <t>КТП-85 Ок</t>
  </si>
  <si>
    <t>КТП-88 Ок</t>
  </si>
  <si>
    <t>КТП-88А Ок</t>
  </si>
  <si>
    <t>КТП-89 Ок</t>
  </si>
  <si>
    <t>КТП-90 Ок</t>
  </si>
  <si>
    <t>КТП-102 Ок</t>
  </si>
  <si>
    <t>КТП-103 Ок</t>
  </si>
  <si>
    <t>ТП-106 Ок</t>
  </si>
  <si>
    <t>КТП-107 Ок</t>
  </si>
  <si>
    <t>Быт</t>
  </si>
  <si>
    <t>Котельная, школа, быт</t>
  </si>
  <si>
    <t>Котельная, быт</t>
  </si>
  <si>
    <t>Быт, насосная</t>
  </si>
  <si>
    <t>Быт,вокзал</t>
  </si>
  <si>
    <t>Быт, ОГПС</t>
  </si>
  <si>
    <t>Лицей</t>
  </si>
  <si>
    <t>Быт, стадион</t>
  </si>
  <si>
    <t>Быт, школа</t>
  </si>
  <si>
    <t>Быт, детский сад, больница</t>
  </si>
  <si>
    <t>Скважина, насосная</t>
  </si>
  <si>
    <t>Дет.сад, школа, котельная, быт</t>
  </si>
  <si>
    <t>Дет.сад,быт</t>
  </si>
  <si>
    <t>ФОК, быт, школа</t>
  </si>
  <si>
    <t>Быт, дет.сад</t>
  </si>
  <si>
    <t>Быт, нар. суд</t>
  </si>
  <si>
    <t>Быт, почта</t>
  </si>
  <si>
    <t>Насосная</t>
  </si>
  <si>
    <t>Быт, котельная</t>
  </si>
  <si>
    <t>Быт, АТС</t>
  </si>
  <si>
    <t>Быт, ЗАГС</t>
  </si>
  <si>
    <t>Налоговая, казначейство,быт</t>
  </si>
  <si>
    <t>Быт, очистные, школа,больница</t>
  </si>
  <si>
    <t>Быт, скважина, насосная</t>
  </si>
  <si>
    <t>Бойлерная, спортшкола</t>
  </si>
  <si>
    <t>котельная.быт</t>
  </si>
  <si>
    <t>быт</t>
  </si>
  <si>
    <t>школа,быт</t>
  </si>
  <si>
    <t>Спец.школа,быт</t>
  </si>
  <si>
    <t>Суд,быт</t>
  </si>
  <si>
    <t>ЦГБ,быт</t>
  </si>
  <si>
    <t>насосная</t>
  </si>
  <si>
    <t>Администрация,школа,быт,УВД</t>
  </si>
  <si>
    <t>Быт, администрация, суд,УВД</t>
  </si>
  <si>
    <t>котельная</t>
  </si>
  <si>
    <t>дачи</t>
  </si>
  <si>
    <t>насосная,быт</t>
  </si>
  <si>
    <t>скважины</t>
  </si>
  <si>
    <t>ТП-60 секция №2</t>
  </si>
  <si>
    <t>Быт, налоговая, казначейство</t>
  </si>
  <si>
    <t>поликлиника (резерв)</t>
  </si>
  <si>
    <t>быт, больница,школа</t>
  </si>
  <si>
    <t>КТП-86 Ок</t>
  </si>
  <si>
    <t>ТП-105 Ок</t>
  </si>
  <si>
    <t>Д/сад, поликлиника</t>
  </si>
  <si>
    <t>ТП-87 Ок</t>
  </si>
  <si>
    <t>дет.сад, быт</t>
  </si>
  <si>
    <t>ЗАГС, быт</t>
  </si>
  <si>
    <t>ТП 66 секция №2</t>
  </si>
  <si>
    <t>РП 21 ж/д</t>
  </si>
  <si>
    <t xml:space="preserve">Быт                      </t>
  </si>
  <si>
    <t xml:space="preserve">быт                                         </t>
  </si>
  <si>
    <t xml:space="preserve">быт </t>
  </si>
  <si>
    <t>ТП-56 Ок сек 1</t>
  </si>
  <si>
    <t>ТП-56 Ок сек 2</t>
  </si>
  <si>
    <t>ТП-61 Ок сек.1</t>
  </si>
  <si>
    <t>ТП-61 Ок сек.2</t>
  </si>
  <si>
    <t>ТП-63 Ок сек.1</t>
  </si>
  <si>
    <t>ТП-63 Ок сек.2</t>
  </si>
  <si>
    <t>ТП-64 Ок сек.1</t>
  </si>
  <si>
    <t>ТП-64 Ок сек.2</t>
  </si>
  <si>
    <t>КТП-105 Ок</t>
  </si>
  <si>
    <t>ТП-78 Ок сек. №2</t>
  </si>
  <si>
    <t>ТП-78 Ок сек. №1</t>
  </si>
  <si>
    <t>КТП-5.01 Ок</t>
  </si>
  <si>
    <t>КТП-13.01 Ок</t>
  </si>
  <si>
    <t>КТП-13.02 Ок</t>
  </si>
  <si>
    <t>КТП-16.01 Ок</t>
  </si>
  <si>
    <t>КТП-24.01 Ок</t>
  </si>
  <si>
    <t>КТП-24.02 Ок</t>
  </si>
  <si>
    <t>КТП-19.01 Ок</t>
  </si>
  <si>
    <t>КТП-23.01 Ок сек.1</t>
  </si>
  <si>
    <t>КТП-23.01 Ок сек.2</t>
  </si>
  <si>
    <t>ТП-75 Ок сек. №1</t>
  </si>
  <si>
    <t>ТП-75 Ок сек. №2</t>
  </si>
  <si>
    <t>ТП-69 Ок сек. №2</t>
  </si>
  <si>
    <t>ТП-69 Ок сек. №1</t>
  </si>
  <si>
    <t>ТП-67 Ок сек. №1</t>
  </si>
  <si>
    <t>ТП 67 Ок сек. №2</t>
  </si>
  <si>
    <t>ТП 66 Ок сек. №1</t>
  </si>
  <si>
    <t>ТП-65 Ок сек. №2</t>
  </si>
  <si>
    <t>ТП-65 Ок сек. №1</t>
  </si>
  <si>
    <t>ТП-60 Ок сек. №1</t>
  </si>
  <si>
    <t>ТП-59 Ок сек.№2</t>
  </si>
  <si>
    <t>ТП-59 Ок секц.№1</t>
  </si>
  <si>
    <t>ТП-57 Ок сек.№2</t>
  </si>
  <si>
    <t>ТП-57 Ок сек.№1</t>
  </si>
  <si>
    <t>ТП-54 Ок сек.№2</t>
  </si>
  <si>
    <t>ТП-54 Ок сек.№1</t>
  </si>
  <si>
    <t>ТП-51 Ок сек. №2</t>
  </si>
  <si>
    <t>ТП 51 ОК сек. №1</t>
  </si>
  <si>
    <t>ТП-47 Ок сек.№2</t>
  </si>
  <si>
    <t>ТП-47 Ок сек.№1</t>
  </si>
  <si>
    <t>ТП-10 Ок сек.№1</t>
  </si>
  <si>
    <t>ТП-10 Ок сек.№2</t>
  </si>
  <si>
    <t>ТП-62 Ок сек.№1</t>
  </si>
  <si>
    <t>ТП-62 Ок сек.№2</t>
  </si>
  <si>
    <t>ТП 72 Ок</t>
  </si>
  <si>
    <t>КТП-3.01 Ок</t>
  </si>
  <si>
    <t>ТП терминал</t>
  </si>
  <si>
    <t xml:space="preserve">Насосная </t>
  </si>
  <si>
    <t>Октябрьский участок - Июнь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</si>
</sst>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47">
    <xf numFmtId="0" fontId="0" fillId="0" borderId="0" xfId="0"/>
    <xf numFmtId="0" fontId="0" fillId="0" borderId="1" xfId="0" applyBorder="1"/>
    <xf numFmtId="0" fontId="0" fillId="0" borderId="0" xfId="0" applyBorder="1"/>
    <xf numFmtId="0" fontId="2" fillId="0" borderId="1" xfId="0" applyFont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2" fontId="0" fillId="4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5" xfId="0" applyFill="1" applyBorder="1" applyAlignment="1">
      <alignment horizontal="center" vertical="center"/>
    </xf>
    <xf numFmtId="2" fontId="3" fillId="4" borderId="0" xfId="0" applyNumberFormat="1" applyFont="1" applyFill="1" applyAlignment="1">
      <alignment horizontal="center" vertical="center"/>
    </xf>
    <xf numFmtId="0" fontId="4" fillId="0" borderId="1" xfId="0" applyFont="1" applyFill="1" applyBorder="1" applyAlignment="1" applyProtection="1">
      <alignment vertical="center" wrapText="1"/>
    </xf>
    <xf numFmtId="0" fontId="4" fillId="0" borderId="1" xfId="0" applyFont="1" applyFill="1" applyBorder="1" applyAlignment="1" applyProtection="1">
      <alignment horizontal="right" vertical="center" wrapText="1"/>
    </xf>
    <xf numFmtId="2" fontId="3" fillId="4" borderId="1" xfId="0" applyNumberFormat="1" applyFont="1" applyFill="1" applyBorder="1" applyAlignment="1">
      <alignment horizontal="center" vertical="center"/>
    </xf>
    <xf numFmtId="0" fontId="0" fillId="4" borderId="1" xfId="0" applyFill="1" applyBorder="1"/>
    <xf numFmtId="0" fontId="4" fillId="4" borderId="1" xfId="0" applyFont="1" applyFill="1" applyBorder="1" applyAlignment="1" applyProtection="1">
      <alignment vertical="center" wrapText="1"/>
    </xf>
    <xf numFmtId="0" fontId="5" fillId="4" borderId="1" xfId="0" applyFont="1" applyFill="1" applyBorder="1" applyAlignment="1" applyProtection="1">
      <alignment horizontal="right" vertical="center" wrapText="1"/>
    </xf>
    <xf numFmtId="0" fontId="2" fillId="4" borderId="19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vertical="center" wrapText="1"/>
    </xf>
    <xf numFmtId="0" fontId="2" fillId="4" borderId="19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1" fillId="2" borderId="11" xfId="1" applyFill="1" applyBorder="1" applyAlignment="1">
      <alignment horizontal="center" vertical="center"/>
    </xf>
    <xf numFmtId="0" fontId="1" fillId="2" borderId="12" xfId="1" applyFill="1" applyBorder="1" applyAlignment="1">
      <alignment horizontal="center" vertical="center"/>
    </xf>
    <xf numFmtId="0" fontId="1" fillId="2" borderId="13" xfId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2" fontId="0" fillId="3" borderId="6" xfId="0" applyNumberFormat="1" applyFill="1" applyBorder="1" applyAlignment="1">
      <alignment horizontal="center" vertical="center"/>
    </xf>
    <xf numFmtId="2" fontId="3" fillId="3" borderId="9" xfId="0" applyNumberFormat="1" applyFont="1" applyFill="1" applyBorder="1" applyAlignment="1">
      <alignment horizontal="center" vertical="center"/>
    </xf>
    <xf numFmtId="2" fontId="3" fillId="3" borderId="16" xfId="0" applyNumberFormat="1" applyFon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8"/>
  <sheetViews>
    <sheetView tabSelected="1" zoomScaleSheetLayoutView="100" workbookViewId="0">
      <selection activeCell="L19" sqref="L19"/>
    </sheetView>
  </sheetViews>
  <sheetFormatPr defaultRowHeight="15" x14ac:dyDescent="0.25"/>
  <cols>
    <col min="1" max="1" width="1.28515625" customWidth="1"/>
    <col min="2" max="2" width="18.28515625" style="12" customWidth="1"/>
    <col min="3" max="3" width="7.42578125" style="9" customWidth="1"/>
    <col min="4" max="4" width="29.28515625" customWidth="1"/>
    <col min="5" max="5" width="7.28515625" style="9" customWidth="1"/>
    <col min="6" max="7" width="6.7109375" style="9" customWidth="1"/>
    <col min="8" max="8" width="7.42578125" style="10" customWidth="1"/>
    <col min="9" max="9" width="9.7109375" style="14" customWidth="1"/>
    <col min="10" max="10" width="8.140625" customWidth="1"/>
  </cols>
  <sheetData>
    <row r="1" spans="1:9" ht="15.75" thickBot="1" x14ac:dyDescent="0.3"/>
    <row r="2" spans="1:9" ht="27" customHeight="1" thickBot="1" x14ac:dyDescent="0.3">
      <c r="B2" s="29" t="s">
        <v>181</v>
      </c>
      <c r="C2" s="30"/>
      <c r="D2" s="30"/>
      <c r="E2" s="30"/>
      <c r="F2" s="30"/>
      <c r="G2" s="30"/>
      <c r="H2" s="30"/>
      <c r="I2" s="31"/>
    </row>
    <row r="3" spans="1:9" ht="15" customHeight="1" x14ac:dyDescent="0.25">
      <c r="B3" s="39" t="s">
        <v>4</v>
      </c>
      <c r="C3" s="41" t="s">
        <v>2</v>
      </c>
      <c r="D3" s="44" t="s">
        <v>0</v>
      </c>
      <c r="E3" s="26" t="s">
        <v>5</v>
      </c>
      <c r="F3" s="27"/>
      <c r="G3" s="27"/>
      <c r="H3" s="27"/>
      <c r="I3" s="28"/>
    </row>
    <row r="4" spans="1:9" x14ac:dyDescent="0.25">
      <c r="B4" s="40"/>
      <c r="C4" s="42"/>
      <c r="D4" s="45"/>
      <c r="E4" s="36" t="s">
        <v>1</v>
      </c>
      <c r="F4" s="37"/>
      <c r="G4" s="38"/>
      <c r="H4" s="32" t="s">
        <v>3</v>
      </c>
      <c r="I4" s="34" t="s">
        <v>6</v>
      </c>
    </row>
    <row r="5" spans="1:9" x14ac:dyDescent="0.25">
      <c r="B5" s="40"/>
      <c r="C5" s="43"/>
      <c r="D5" s="46"/>
      <c r="E5" s="13" t="s">
        <v>7</v>
      </c>
      <c r="F5" s="13" t="s">
        <v>8</v>
      </c>
      <c r="G5" s="13" t="s">
        <v>9</v>
      </c>
      <c r="H5" s="33"/>
      <c r="I5" s="35"/>
    </row>
    <row r="6" spans="1:9" ht="15" customHeight="1" x14ac:dyDescent="0.25">
      <c r="A6" s="1"/>
      <c r="B6" s="15" t="s">
        <v>10</v>
      </c>
      <c r="C6" s="16">
        <v>160</v>
      </c>
      <c r="D6" s="3" t="s">
        <v>80</v>
      </c>
      <c r="E6" s="5">
        <v>188</v>
      </c>
      <c r="F6" s="5">
        <v>110</v>
      </c>
      <c r="G6" s="5">
        <v>155</v>
      </c>
      <c r="H6" s="6">
        <f t="shared" ref="H6:H24" si="0">(E6+F6+G6)/3*0.38*1.73</f>
        <v>99.267400000000009</v>
      </c>
      <c r="I6" s="17">
        <f>(H6/C6)*100</f>
        <v>62.042125000000006</v>
      </c>
    </row>
    <row r="7" spans="1:9" ht="13.5" customHeight="1" x14ac:dyDescent="0.25">
      <c r="A7" s="1"/>
      <c r="B7" s="15" t="s">
        <v>11</v>
      </c>
      <c r="C7" s="16">
        <v>400</v>
      </c>
      <c r="D7" s="3" t="s">
        <v>80</v>
      </c>
      <c r="E7" s="5">
        <v>270</v>
      </c>
      <c r="F7" s="5">
        <v>188</v>
      </c>
      <c r="G7" s="5">
        <v>324</v>
      </c>
      <c r="H7" s="6">
        <f t="shared" si="0"/>
        <v>171.36226666666667</v>
      </c>
      <c r="I7" s="17">
        <f t="shared" ref="I7:I46" si="1">(H7/C7)*100</f>
        <v>42.840566666666668</v>
      </c>
    </row>
    <row r="8" spans="1:9" ht="14.25" customHeight="1" x14ac:dyDescent="0.25">
      <c r="A8" s="1"/>
      <c r="B8" s="15" t="s">
        <v>12</v>
      </c>
      <c r="C8" s="16">
        <v>250</v>
      </c>
      <c r="D8" s="3" t="s">
        <v>81</v>
      </c>
      <c r="E8" s="5">
        <v>126</v>
      </c>
      <c r="F8" s="5">
        <v>120</v>
      </c>
      <c r="G8" s="5">
        <v>101</v>
      </c>
      <c r="H8" s="6">
        <f t="shared" si="0"/>
        <v>76.039266666666663</v>
      </c>
      <c r="I8" s="17">
        <f t="shared" si="1"/>
        <v>30.415706666666665</v>
      </c>
    </row>
    <row r="9" spans="1:9" ht="17.25" customHeight="1" x14ac:dyDescent="0.25">
      <c r="A9" s="1"/>
      <c r="B9" s="15" t="s">
        <v>13</v>
      </c>
      <c r="C9" s="16">
        <v>400</v>
      </c>
      <c r="D9" s="3" t="s">
        <v>111</v>
      </c>
      <c r="E9" s="5">
        <v>60</v>
      </c>
      <c r="F9" s="5">
        <v>65</v>
      </c>
      <c r="G9" s="5">
        <v>64</v>
      </c>
      <c r="H9" s="6">
        <f t="shared" si="0"/>
        <v>41.416200000000003</v>
      </c>
      <c r="I9" s="17">
        <f>(H9/C9)*100</f>
        <v>10.354050000000001</v>
      </c>
    </row>
    <row r="10" spans="1:9" ht="16.5" customHeight="1" x14ac:dyDescent="0.25">
      <c r="A10" s="1"/>
      <c r="B10" s="15" t="s">
        <v>14</v>
      </c>
      <c r="C10" s="16">
        <v>250</v>
      </c>
      <c r="D10" s="3" t="s">
        <v>80</v>
      </c>
      <c r="E10" s="5">
        <v>143</v>
      </c>
      <c r="F10" s="5">
        <v>170</v>
      </c>
      <c r="G10" s="5">
        <v>120</v>
      </c>
      <c r="H10" s="6">
        <f t="shared" si="0"/>
        <v>94.884733333333344</v>
      </c>
      <c r="I10" s="17">
        <f t="shared" si="1"/>
        <v>37.95389333333334</v>
      </c>
    </row>
    <row r="11" spans="1:9" x14ac:dyDescent="0.25">
      <c r="A11" s="1"/>
      <c r="B11" s="15" t="s">
        <v>15</v>
      </c>
      <c r="C11" s="16">
        <v>250</v>
      </c>
      <c r="D11" s="3" t="s">
        <v>80</v>
      </c>
      <c r="E11" s="11">
        <v>98</v>
      </c>
      <c r="F11" s="11">
        <v>108</v>
      </c>
      <c r="G11" s="11">
        <v>115</v>
      </c>
      <c r="H11" s="6">
        <f t="shared" si="0"/>
        <v>70.341800000000006</v>
      </c>
      <c r="I11" s="17">
        <f t="shared" si="1"/>
        <v>28.136720000000004</v>
      </c>
    </row>
    <row r="12" spans="1:9" x14ac:dyDescent="0.25">
      <c r="A12" s="1"/>
      <c r="B12" s="15" t="s">
        <v>16</v>
      </c>
      <c r="C12" s="16">
        <v>160</v>
      </c>
      <c r="D12" s="3" t="s">
        <v>82</v>
      </c>
      <c r="E12" s="11">
        <v>84</v>
      </c>
      <c r="F12" s="11">
        <v>131</v>
      </c>
      <c r="G12" s="11">
        <v>71</v>
      </c>
      <c r="H12" s="6">
        <f t="shared" si="0"/>
        <v>62.672133333333335</v>
      </c>
      <c r="I12" s="17">
        <f t="shared" si="1"/>
        <v>39.170083333333331</v>
      </c>
    </row>
    <row r="13" spans="1:9" ht="15.75" customHeight="1" x14ac:dyDescent="0.25">
      <c r="A13" s="1"/>
      <c r="B13" s="15" t="s">
        <v>17</v>
      </c>
      <c r="C13" s="16">
        <v>160</v>
      </c>
      <c r="D13" s="3" t="s">
        <v>80</v>
      </c>
      <c r="E13" s="24">
        <v>189</v>
      </c>
      <c r="F13" s="24">
        <v>170</v>
      </c>
      <c r="G13" s="24">
        <v>153</v>
      </c>
      <c r="H13" s="6">
        <f t="shared" si="0"/>
        <v>112.19626666666665</v>
      </c>
      <c r="I13" s="17">
        <f t="shared" si="1"/>
        <v>70.12266666666666</v>
      </c>
    </row>
    <row r="14" spans="1:9" x14ac:dyDescent="0.25">
      <c r="A14" s="1"/>
      <c r="B14" s="15" t="s">
        <v>18</v>
      </c>
      <c r="C14" s="16">
        <v>160</v>
      </c>
      <c r="D14" s="3" t="s">
        <v>80</v>
      </c>
      <c r="E14" s="11">
        <v>125</v>
      </c>
      <c r="F14" s="11">
        <v>117</v>
      </c>
      <c r="G14" s="11">
        <v>114</v>
      </c>
      <c r="H14" s="6">
        <f t="shared" si="0"/>
        <v>78.011466666666664</v>
      </c>
      <c r="I14" s="17">
        <f t="shared" si="1"/>
        <v>48.757166666666663</v>
      </c>
    </row>
    <row r="15" spans="1:9" ht="16.5" customHeight="1" x14ac:dyDescent="0.25">
      <c r="A15" s="1"/>
      <c r="B15" s="15" t="s">
        <v>173</v>
      </c>
      <c r="C15" s="16">
        <v>400</v>
      </c>
      <c r="D15" s="3" t="s">
        <v>83</v>
      </c>
      <c r="E15" s="11">
        <v>0</v>
      </c>
      <c r="F15" s="11">
        <v>0</v>
      </c>
      <c r="G15" s="11">
        <v>0</v>
      </c>
      <c r="H15" s="6">
        <f t="shared" si="0"/>
        <v>0</v>
      </c>
      <c r="I15" s="17">
        <f t="shared" si="1"/>
        <v>0</v>
      </c>
    </row>
    <row r="16" spans="1:9" ht="16.5" customHeight="1" x14ac:dyDescent="0.25">
      <c r="A16" s="1"/>
      <c r="B16" s="15" t="s">
        <v>174</v>
      </c>
      <c r="C16" s="16">
        <v>400</v>
      </c>
      <c r="D16" s="3" t="s">
        <v>116</v>
      </c>
      <c r="E16" s="11">
        <v>30</v>
      </c>
      <c r="F16" s="11">
        <v>32</v>
      </c>
      <c r="G16" s="11">
        <v>38</v>
      </c>
      <c r="H16" s="6">
        <f t="shared" si="0"/>
        <v>21.913333333333334</v>
      </c>
      <c r="I16" s="17">
        <f t="shared" si="1"/>
        <v>5.4783333333333335</v>
      </c>
    </row>
    <row r="17" spans="1:9" ht="18" customHeight="1" x14ac:dyDescent="0.25">
      <c r="A17" s="1"/>
      <c r="B17" s="15" t="s">
        <v>19</v>
      </c>
      <c r="C17" s="16">
        <v>250</v>
      </c>
      <c r="D17" s="3" t="s">
        <v>84</v>
      </c>
      <c r="E17" s="11">
        <v>221</v>
      </c>
      <c r="F17" s="11">
        <v>110</v>
      </c>
      <c r="G17" s="11">
        <v>123</v>
      </c>
      <c r="H17" s="6">
        <f t="shared" si="0"/>
        <v>99.486533333333341</v>
      </c>
      <c r="I17" s="17">
        <f t="shared" si="1"/>
        <v>39.794613333333331</v>
      </c>
    </row>
    <row r="18" spans="1:9" x14ac:dyDescent="0.25">
      <c r="A18" s="1"/>
      <c r="B18" s="15" t="s">
        <v>20</v>
      </c>
      <c r="C18" s="16">
        <v>250</v>
      </c>
      <c r="D18" s="3" t="s">
        <v>80</v>
      </c>
      <c r="E18" s="24">
        <v>157</v>
      </c>
      <c r="F18" s="24">
        <v>209</v>
      </c>
      <c r="G18" s="24">
        <v>124</v>
      </c>
      <c r="H18" s="6">
        <f t="shared" si="0"/>
        <v>107.37533333333334</v>
      </c>
      <c r="I18" s="17">
        <f t="shared" si="1"/>
        <v>42.950133333333341</v>
      </c>
    </row>
    <row r="19" spans="1:9" x14ac:dyDescent="0.25">
      <c r="A19" s="1"/>
      <c r="B19" s="15" t="s">
        <v>21</v>
      </c>
      <c r="C19" s="16">
        <v>250</v>
      </c>
      <c r="D19" s="3" t="s">
        <v>80</v>
      </c>
      <c r="E19" s="5">
        <v>70</v>
      </c>
      <c r="F19" s="5">
        <v>40</v>
      </c>
      <c r="G19" s="5">
        <v>27</v>
      </c>
      <c r="H19" s="6">
        <f t="shared" si="0"/>
        <v>30.021266666666662</v>
      </c>
      <c r="I19" s="17">
        <f t="shared" si="1"/>
        <v>12.008506666666664</v>
      </c>
    </row>
    <row r="20" spans="1:9" x14ac:dyDescent="0.25">
      <c r="A20" s="1"/>
      <c r="B20" s="15" t="s">
        <v>22</v>
      </c>
      <c r="C20" s="16">
        <v>250</v>
      </c>
      <c r="D20" s="3" t="s">
        <v>85</v>
      </c>
      <c r="E20" s="24">
        <v>118</v>
      </c>
      <c r="F20" s="24">
        <v>86</v>
      </c>
      <c r="G20" s="24">
        <v>45</v>
      </c>
      <c r="H20" s="6">
        <f t="shared" si="0"/>
        <v>54.5642</v>
      </c>
      <c r="I20" s="17">
        <f t="shared" si="1"/>
        <v>21.825679999999998</v>
      </c>
    </row>
    <row r="21" spans="1:9" x14ac:dyDescent="0.25">
      <c r="A21" s="1"/>
      <c r="B21" s="15" t="s">
        <v>23</v>
      </c>
      <c r="C21" s="16">
        <v>63</v>
      </c>
      <c r="D21" s="3" t="s">
        <v>86</v>
      </c>
      <c r="E21" s="24">
        <v>3</v>
      </c>
      <c r="F21" s="24">
        <v>5</v>
      </c>
      <c r="G21" s="24">
        <v>2</v>
      </c>
      <c r="H21" s="6">
        <f t="shared" si="0"/>
        <v>2.1913333333333336</v>
      </c>
      <c r="I21" s="17">
        <f t="shared" si="1"/>
        <v>3.4783068783068782</v>
      </c>
    </row>
    <row r="22" spans="1:9" x14ac:dyDescent="0.25">
      <c r="A22" s="1"/>
      <c r="B22" s="15" t="s">
        <v>24</v>
      </c>
      <c r="C22" s="16">
        <v>250</v>
      </c>
      <c r="D22" s="3" t="s">
        <v>80</v>
      </c>
      <c r="E22" s="11">
        <v>182</v>
      </c>
      <c r="F22" s="11">
        <v>165</v>
      </c>
      <c r="G22" s="11">
        <v>201</v>
      </c>
      <c r="H22" s="6">
        <f t="shared" si="0"/>
        <v>120.08506666666665</v>
      </c>
      <c r="I22" s="17">
        <f t="shared" si="1"/>
        <v>48.034026666666655</v>
      </c>
    </row>
    <row r="23" spans="1:9" x14ac:dyDescent="0.25">
      <c r="A23" s="1"/>
      <c r="B23" s="15" t="s">
        <v>25</v>
      </c>
      <c r="C23" s="16">
        <v>250</v>
      </c>
      <c r="D23" s="4" t="s">
        <v>87</v>
      </c>
      <c r="E23" s="11">
        <v>227</v>
      </c>
      <c r="F23" s="11">
        <v>239</v>
      </c>
      <c r="G23" s="11">
        <v>226</v>
      </c>
      <c r="H23" s="8">
        <f t="shared" si="0"/>
        <v>151.64026666666666</v>
      </c>
      <c r="I23" s="17">
        <f t="shared" si="1"/>
        <v>60.656106666666666</v>
      </c>
    </row>
    <row r="24" spans="1:9" x14ac:dyDescent="0.25">
      <c r="A24" s="1"/>
      <c r="B24" s="15" t="s">
        <v>26</v>
      </c>
      <c r="C24" s="16">
        <v>250</v>
      </c>
      <c r="D24" s="4" t="s">
        <v>88</v>
      </c>
      <c r="E24" s="11">
        <v>102</v>
      </c>
      <c r="F24" s="11">
        <v>195</v>
      </c>
      <c r="G24" s="11">
        <v>118</v>
      </c>
      <c r="H24" s="8">
        <f t="shared" si="0"/>
        <v>90.940333333333342</v>
      </c>
      <c r="I24" s="17">
        <f t="shared" si="1"/>
        <v>36.376133333333335</v>
      </c>
    </row>
    <row r="25" spans="1:9" x14ac:dyDescent="0.25">
      <c r="A25" s="1"/>
      <c r="B25" s="15" t="s">
        <v>27</v>
      </c>
      <c r="C25" s="20">
        <v>400</v>
      </c>
      <c r="D25" s="4" t="s">
        <v>106</v>
      </c>
      <c r="E25" s="25">
        <v>440</v>
      </c>
      <c r="F25" s="25">
        <v>458</v>
      </c>
      <c r="G25" s="25">
        <v>380</v>
      </c>
      <c r="H25" s="8">
        <f>(E25+F25+G25)/3*0.38*1.73</f>
        <v>280.05239999999998</v>
      </c>
      <c r="I25" s="17">
        <f t="shared" si="1"/>
        <v>70.013099999999994</v>
      </c>
    </row>
    <row r="26" spans="1:9" ht="15.75" customHeight="1" x14ac:dyDescent="0.25">
      <c r="A26" s="1"/>
      <c r="B26" s="15" t="s">
        <v>28</v>
      </c>
      <c r="C26" s="16">
        <v>160</v>
      </c>
      <c r="D26" s="22" t="s">
        <v>130</v>
      </c>
      <c r="E26" s="25">
        <v>42</v>
      </c>
      <c r="F26" s="25">
        <v>84</v>
      </c>
      <c r="G26" s="25">
        <v>88</v>
      </c>
      <c r="H26" s="8">
        <f t="shared" ref="H26:H46" si="2">(E26+F26+G26)/3*0.38*1.73</f>
        <v>46.894533333333328</v>
      </c>
      <c r="I26" s="17">
        <f t="shared" si="1"/>
        <v>29.30908333333333</v>
      </c>
    </row>
    <row r="27" spans="1:9" ht="15" customHeight="1" x14ac:dyDescent="0.25">
      <c r="A27" s="1"/>
      <c r="B27" s="15" t="s">
        <v>29</v>
      </c>
      <c r="C27" s="16">
        <v>250</v>
      </c>
      <c r="D27" s="23" t="s">
        <v>106</v>
      </c>
      <c r="E27" s="11">
        <v>203</v>
      </c>
      <c r="F27" s="11">
        <v>212</v>
      </c>
      <c r="G27" s="11">
        <v>219</v>
      </c>
      <c r="H27" s="8">
        <f t="shared" si="2"/>
        <v>138.93053333333333</v>
      </c>
      <c r="I27" s="17">
        <f t="shared" si="1"/>
        <v>55.57221333333333</v>
      </c>
    </row>
    <row r="28" spans="1:9" ht="17.25" customHeight="1" x14ac:dyDescent="0.25">
      <c r="A28" s="1"/>
      <c r="B28" s="15" t="s">
        <v>30</v>
      </c>
      <c r="C28" s="16">
        <v>400</v>
      </c>
      <c r="D28" s="22" t="s">
        <v>131</v>
      </c>
      <c r="E28" s="11">
        <v>440</v>
      </c>
      <c r="F28" s="11">
        <v>420</v>
      </c>
      <c r="G28" s="11">
        <v>480</v>
      </c>
      <c r="H28" s="8">
        <f t="shared" si="2"/>
        <v>293.63866666666667</v>
      </c>
      <c r="I28" s="17">
        <f t="shared" si="1"/>
        <v>73.409666666666666</v>
      </c>
    </row>
    <row r="29" spans="1:9" ht="16.5" customHeight="1" x14ac:dyDescent="0.25">
      <c r="A29" s="1"/>
      <c r="B29" s="15" t="s">
        <v>31</v>
      </c>
      <c r="C29" s="16">
        <v>250</v>
      </c>
      <c r="D29" s="23" t="s">
        <v>106</v>
      </c>
      <c r="E29" s="25">
        <v>106</v>
      </c>
      <c r="F29" s="25">
        <v>147</v>
      </c>
      <c r="G29" s="25">
        <v>113</v>
      </c>
      <c r="H29" s="8">
        <f t="shared" si="2"/>
        <v>80.202799999999996</v>
      </c>
      <c r="I29" s="17">
        <f t="shared" si="1"/>
        <v>32.081119999999999</v>
      </c>
    </row>
    <row r="30" spans="1:9" ht="15" customHeight="1" x14ac:dyDescent="0.25">
      <c r="A30" s="1"/>
      <c r="B30" s="15" t="s">
        <v>32</v>
      </c>
      <c r="C30" s="16">
        <v>250</v>
      </c>
      <c r="D30" s="22" t="s">
        <v>132</v>
      </c>
      <c r="E30" s="25">
        <v>73</v>
      </c>
      <c r="F30" s="25">
        <v>28</v>
      </c>
      <c r="G30" s="25">
        <v>36</v>
      </c>
      <c r="H30" s="8">
        <f t="shared" si="2"/>
        <v>30.021266666666662</v>
      </c>
      <c r="I30" s="17">
        <f t="shared" si="1"/>
        <v>12.008506666666664</v>
      </c>
    </row>
    <row r="31" spans="1:9" ht="17.25" customHeight="1" x14ac:dyDescent="0.25">
      <c r="A31" s="1"/>
      <c r="B31" s="15" t="s">
        <v>33</v>
      </c>
      <c r="C31" s="16">
        <v>160</v>
      </c>
      <c r="D31" s="21" t="s">
        <v>106</v>
      </c>
      <c r="E31" s="11">
        <v>176</v>
      </c>
      <c r="F31" s="11">
        <v>135</v>
      </c>
      <c r="G31" s="11">
        <v>128</v>
      </c>
      <c r="H31" s="8">
        <f t="shared" si="2"/>
        <v>96.199533333333335</v>
      </c>
      <c r="I31" s="17">
        <f t="shared" si="1"/>
        <v>60.124708333333331</v>
      </c>
    </row>
    <row r="32" spans="1:9" x14ac:dyDescent="0.25">
      <c r="A32" s="1"/>
      <c r="B32" s="15" t="s">
        <v>34</v>
      </c>
      <c r="C32" s="16">
        <v>250</v>
      </c>
      <c r="D32" s="4" t="s">
        <v>80</v>
      </c>
      <c r="E32" s="11">
        <v>151</v>
      </c>
      <c r="F32" s="11">
        <v>188</v>
      </c>
      <c r="G32" s="11">
        <v>131</v>
      </c>
      <c r="H32" s="8">
        <f t="shared" si="2"/>
        <v>102.99266666666666</v>
      </c>
      <c r="I32" s="17">
        <f t="shared" si="1"/>
        <v>41.197066666666665</v>
      </c>
    </row>
    <row r="33" spans="1:9" x14ac:dyDescent="0.25">
      <c r="A33" s="1"/>
      <c r="B33" s="15" t="s">
        <v>35</v>
      </c>
      <c r="C33" s="16">
        <v>320</v>
      </c>
      <c r="D33" s="4" t="s">
        <v>80</v>
      </c>
      <c r="E33" s="25">
        <v>334</v>
      </c>
      <c r="F33" s="25">
        <v>360</v>
      </c>
      <c r="G33" s="25">
        <v>249</v>
      </c>
      <c r="H33" s="8">
        <f t="shared" si="2"/>
        <v>206.64273333333333</v>
      </c>
      <c r="I33" s="17">
        <f t="shared" si="1"/>
        <v>64.575854166666673</v>
      </c>
    </row>
    <row r="34" spans="1:9" ht="16.5" customHeight="1" x14ac:dyDescent="0.25">
      <c r="A34" s="1"/>
      <c r="B34" s="15" t="s">
        <v>36</v>
      </c>
      <c r="C34" s="16">
        <v>250</v>
      </c>
      <c r="D34" s="4" t="s">
        <v>80</v>
      </c>
      <c r="E34" s="11">
        <v>192</v>
      </c>
      <c r="F34" s="11">
        <v>246</v>
      </c>
      <c r="G34" s="11">
        <v>218</v>
      </c>
      <c r="H34" s="8">
        <f t="shared" si="2"/>
        <v>143.75146666666666</v>
      </c>
      <c r="I34" s="17">
        <f t="shared" si="1"/>
        <v>57.500586666666663</v>
      </c>
    </row>
    <row r="35" spans="1:9" ht="15.75" customHeight="1" x14ac:dyDescent="0.25">
      <c r="A35" s="1"/>
      <c r="B35" s="15" t="s">
        <v>37</v>
      </c>
      <c r="C35" s="16">
        <v>180</v>
      </c>
      <c r="D35" s="4" t="s">
        <v>80</v>
      </c>
      <c r="E35" s="11">
        <v>93</v>
      </c>
      <c r="F35" s="11">
        <v>69</v>
      </c>
      <c r="G35" s="11">
        <v>83</v>
      </c>
      <c r="H35" s="8">
        <f t="shared" si="2"/>
        <v>53.687666666666672</v>
      </c>
      <c r="I35" s="17">
        <f t="shared" si="1"/>
        <v>29.826481481481487</v>
      </c>
    </row>
    <row r="36" spans="1:9" x14ac:dyDescent="0.25">
      <c r="A36" s="1"/>
      <c r="B36" s="15" t="s">
        <v>38</v>
      </c>
      <c r="C36" s="16">
        <v>250</v>
      </c>
      <c r="D36" s="4" t="s">
        <v>80</v>
      </c>
      <c r="E36" s="11">
        <v>110</v>
      </c>
      <c r="F36" s="11">
        <v>105</v>
      </c>
      <c r="G36" s="11">
        <v>115</v>
      </c>
      <c r="H36" s="8">
        <f t="shared" si="2"/>
        <v>72.313999999999993</v>
      </c>
      <c r="I36" s="17">
        <f t="shared" si="1"/>
        <v>28.925599999999996</v>
      </c>
    </row>
    <row r="37" spans="1:9" x14ac:dyDescent="0.25">
      <c r="A37" s="1"/>
      <c r="B37" s="15" t="s">
        <v>39</v>
      </c>
      <c r="C37" s="16">
        <v>250</v>
      </c>
      <c r="D37" s="4" t="s">
        <v>80</v>
      </c>
      <c r="E37" s="25">
        <v>143</v>
      </c>
      <c r="F37" s="25">
        <v>157</v>
      </c>
      <c r="G37" s="25">
        <v>111</v>
      </c>
      <c r="H37" s="8">
        <f t="shared" si="2"/>
        <v>90.063800000000001</v>
      </c>
      <c r="I37" s="17">
        <f t="shared" si="1"/>
        <v>36.02552</v>
      </c>
    </row>
    <row r="38" spans="1:9" x14ac:dyDescent="0.25">
      <c r="A38" s="1"/>
      <c r="B38" s="15" t="s">
        <v>40</v>
      </c>
      <c r="C38" s="16">
        <v>250</v>
      </c>
      <c r="D38" s="4" t="s">
        <v>80</v>
      </c>
      <c r="E38" s="25">
        <v>299</v>
      </c>
      <c r="F38" s="25">
        <v>260</v>
      </c>
      <c r="G38" s="25">
        <v>196</v>
      </c>
      <c r="H38" s="8">
        <f t="shared" si="2"/>
        <v>165.44566666666665</v>
      </c>
      <c r="I38" s="17">
        <f t="shared" si="1"/>
        <v>66.178266666666659</v>
      </c>
    </row>
    <row r="39" spans="1:9" x14ac:dyDescent="0.25">
      <c r="A39" s="1"/>
      <c r="B39" s="15" t="s">
        <v>41</v>
      </c>
      <c r="C39" s="16">
        <v>250</v>
      </c>
      <c r="D39" s="4" t="s">
        <v>80</v>
      </c>
      <c r="E39" s="25">
        <v>24</v>
      </c>
      <c r="F39" s="25">
        <v>33</v>
      </c>
      <c r="G39" s="25">
        <v>106</v>
      </c>
      <c r="H39" s="8">
        <f t="shared" si="2"/>
        <v>35.718733333333333</v>
      </c>
      <c r="I39" s="17">
        <f t="shared" si="1"/>
        <v>14.287493333333334</v>
      </c>
    </row>
    <row r="40" spans="1:9" x14ac:dyDescent="0.25">
      <c r="A40" s="1"/>
      <c r="B40" s="15" t="s">
        <v>42</v>
      </c>
      <c r="C40" s="16">
        <v>250</v>
      </c>
      <c r="D40" s="4" t="s">
        <v>80</v>
      </c>
      <c r="E40" s="25">
        <v>87</v>
      </c>
      <c r="F40" s="25">
        <v>87</v>
      </c>
      <c r="G40" s="25">
        <v>52</v>
      </c>
      <c r="H40" s="8">
        <f t="shared" si="2"/>
        <v>49.524133333333332</v>
      </c>
      <c r="I40" s="17">
        <f t="shared" si="1"/>
        <v>19.809653333333333</v>
      </c>
    </row>
    <row r="41" spans="1:9" x14ac:dyDescent="0.25">
      <c r="A41" s="1"/>
      <c r="B41" s="15" t="s">
        <v>43</v>
      </c>
      <c r="C41" s="16">
        <v>400</v>
      </c>
      <c r="D41" s="4" t="s">
        <v>89</v>
      </c>
      <c r="E41" s="11">
        <v>74</v>
      </c>
      <c r="F41" s="11">
        <v>85</v>
      </c>
      <c r="G41" s="11">
        <v>72</v>
      </c>
      <c r="H41" s="8">
        <f t="shared" si="2"/>
        <v>50.619800000000005</v>
      </c>
      <c r="I41" s="17">
        <f t="shared" si="1"/>
        <v>12.654950000000001</v>
      </c>
    </row>
    <row r="42" spans="1:9" x14ac:dyDescent="0.25">
      <c r="A42" s="1"/>
      <c r="B42" s="15" t="s">
        <v>44</v>
      </c>
      <c r="C42" s="16">
        <v>250</v>
      </c>
      <c r="D42" s="4" t="s">
        <v>90</v>
      </c>
      <c r="E42" s="11">
        <v>2</v>
      </c>
      <c r="F42" s="11">
        <v>5</v>
      </c>
      <c r="G42" s="11">
        <v>5</v>
      </c>
      <c r="H42" s="8">
        <f t="shared" si="2"/>
        <v>2.6295999999999999</v>
      </c>
      <c r="I42" s="17">
        <f t="shared" si="1"/>
        <v>1.0518399999999999</v>
      </c>
    </row>
    <row r="43" spans="1:9" x14ac:dyDescent="0.25">
      <c r="A43" s="1"/>
      <c r="B43" s="15" t="s">
        <v>45</v>
      </c>
      <c r="C43" s="16">
        <v>250</v>
      </c>
      <c r="D43" s="4" t="s">
        <v>80</v>
      </c>
      <c r="E43" s="25">
        <v>171</v>
      </c>
      <c r="F43" s="25">
        <v>141</v>
      </c>
      <c r="G43" s="25">
        <v>123</v>
      </c>
      <c r="H43" s="8">
        <f t="shared" si="2"/>
        <v>95.323000000000008</v>
      </c>
      <c r="I43" s="17">
        <f t="shared" si="1"/>
        <v>38.129200000000004</v>
      </c>
    </row>
    <row r="44" spans="1:9" x14ac:dyDescent="0.25">
      <c r="A44" s="1"/>
      <c r="B44" s="15" t="s">
        <v>46</v>
      </c>
      <c r="C44" s="16">
        <v>250</v>
      </c>
      <c r="D44" s="4" t="s">
        <v>80</v>
      </c>
      <c r="E44" s="25">
        <v>112</v>
      </c>
      <c r="F44" s="25">
        <v>132</v>
      </c>
      <c r="G44" s="25">
        <v>149</v>
      </c>
      <c r="H44" s="8">
        <f t="shared" si="2"/>
        <v>86.119399999999999</v>
      </c>
      <c r="I44" s="17">
        <f t="shared" si="1"/>
        <v>34.447760000000002</v>
      </c>
    </row>
    <row r="45" spans="1:9" x14ac:dyDescent="0.25">
      <c r="A45" s="1"/>
      <c r="B45" s="15" t="s">
        <v>47</v>
      </c>
      <c r="C45" s="16">
        <v>250</v>
      </c>
      <c r="D45" s="4" t="s">
        <v>80</v>
      </c>
      <c r="E45" s="25">
        <v>128</v>
      </c>
      <c r="F45" s="25">
        <v>167</v>
      </c>
      <c r="G45" s="25">
        <v>111</v>
      </c>
      <c r="H45" s="8">
        <f t="shared" si="2"/>
        <v>88.968133333333341</v>
      </c>
      <c r="I45" s="17">
        <f t="shared" si="1"/>
        <v>35.587253333333337</v>
      </c>
    </row>
    <row r="46" spans="1:9" x14ac:dyDescent="0.25">
      <c r="A46" s="1"/>
      <c r="B46" s="15" t="s">
        <v>48</v>
      </c>
      <c r="C46" s="16">
        <v>400</v>
      </c>
      <c r="D46" s="4" t="s">
        <v>80</v>
      </c>
      <c r="E46" s="11">
        <v>110</v>
      </c>
      <c r="F46" s="11">
        <v>120</v>
      </c>
      <c r="G46" s="11">
        <v>100</v>
      </c>
      <c r="H46" s="8">
        <f t="shared" si="2"/>
        <v>72.313999999999993</v>
      </c>
      <c r="I46" s="17">
        <f t="shared" si="1"/>
        <v>18.078499999999998</v>
      </c>
    </row>
    <row r="47" spans="1:9" s="2" customFormat="1" x14ac:dyDescent="0.25">
      <c r="A47" s="1"/>
      <c r="B47" s="15" t="s">
        <v>49</v>
      </c>
      <c r="C47" s="16">
        <v>250</v>
      </c>
      <c r="D47" s="18" t="s">
        <v>80</v>
      </c>
      <c r="E47" s="25">
        <v>52</v>
      </c>
      <c r="F47" s="25">
        <v>40</v>
      </c>
      <c r="G47" s="25">
        <v>35</v>
      </c>
      <c r="H47" s="8">
        <f t="shared" ref="H47:H109" si="3">(E47+F47+G47)/3*0.38*1.73</f>
        <v>27.829933333333333</v>
      </c>
      <c r="I47" s="17">
        <f t="shared" ref="I47:I109" si="4">(H47/C47)*100</f>
        <v>11.131973333333335</v>
      </c>
    </row>
    <row r="48" spans="1:9" s="2" customFormat="1" x14ac:dyDescent="0.25">
      <c r="A48" s="1"/>
      <c r="B48" s="15" t="s">
        <v>50</v>
      </c>
      <c r="C48" s="16">
        <v>250</v>
      </c>
      <c r="D48" s="18" t="s">
        <v>80</v>
      </c>
      <c r="E48" s="25">
        <v>192</v>
      </c>
      <c r="F48" s="25">
        <v>168</v>
      </c>
      <c r="G48" s="25">
        <v>153</v>
      </c>
      <c r="H48" s="8">
        <f t="shared" si="3"/>
        <v>112.41540000000001</v>
      </c>
      <c r="I48" s="17">
        <f t="shared" si="4"/>
        <v>44.966160000000002</v>
      </c>
    </row>
    <row r="49" spans="1:9" s="2" customFormat="1" x14ac:dyDescent="0.25">
      <c r="A49" s="1"/>
      <c r="B49" s="15" t="s">
        <v>51</v>
      </c>
      <c r="C49" s="16">
        <v>250</v>
      </c>
      <c r="D49" s="18" t="s">
        <v>88</v>
      </c>
      <c r="E49" s="25">
        <v>114</v>
      </c>
      <c r="F49" s="25">
        <v>89</v>
      </c>
      <c r="G49" s="25">
        <v>91</v>
      </c>
      <c r="H49" s="8">
        <f t="shared" si="3"/>
        <v>64.425200000000004</v>
      </c>
      <c r="I49" s="17">
        <f t="shared" si="4"/>
        <v>25.77008</v>
      </c>
    </row>
    <row r="50" spans="1:9" s="2" customFormat="1" x14ac:dyDescent="0.25">
      <c r="A50" s="1"/>
      <c r="B50" s="19" t="s">
        <v>52</v>
      </c>
      <c r="C50" s="16">
        <v>400</v>
      </c>
      <c r="D50" s="18" t="s">
        <v>91</v>
      </c>
      <c r="E50" s="25">
        <v>161</v>
      </c>
      <c r="F50" s="25">
        <v>145</v>
      </c>
      <c r="G50" s="25">
        <v>139</v>
      </c>
      <c r="H50" s="8">
        <f t="shared" si="3"/>
        <v>97.51433333333334</v>
      </c>
      <c r="I50" s="17">
        <f t="shared" si="4"/>
        <v>24.378583333333335</v>
      </c>
    </row>
    <row r="51" spans="1:9" s="2" customFormat="1" x14ac:dyDescent="0.25">
      <c r="A51" s="1"/>
      <c r="B51" s="15" t="s">
        <v>172</v>
      </c>
      <c r="C51" s="16">
        <v>400</v>
      </c>
      <c r="D51" s="18" t="s">
        <v>113</v>
      </c>
      <c r="E51" s="7">
        <v>11</v>
      </c>
      <c r="F51" s="7">
        <v>30</v>
      </c>
      <c r="G51" s="7">
        <v>23</v>
      </c>
      <c r="H51" s="8">
        <f t="shared" si="3"/>
        <v>14.024533333333331</v>
      </c>
      <c r="I51" s="17">
        <f t="shared" si="4"/>
        <v>3.5061333333333327</v>
      </c>
    </row>
    <row r="52" spans="1:9" s="2" customFormat="1" x14ac:dyDescent="0.25">
      <c r="A52" s="1"/>
      <c r="B52" s="15" t="s">
        <v>171</v>
      </c>
      <c r="C52" s="16">
        <v>250</v>
      </c>
      <c r="D52" s="18" t="s">
        <v>112</v>
      </c>
      <c r="E52" s="7">
        <v>140</v>
      </c>
      <c r="F52" s="7">
        <v>145</v>
      </c>
      <c r="G52" s="7">
        <v>92</v>
      </c>
      <c r="H52" s="8">
        <f t="shared" si="3"/>
        <v>82.613266666666675</v>
      </c>
      <c r="I52" s="17">
        <f t="shared" si="4"/>
        <v>33.045306666666669</v>
      </c>
    </row>
    <row r="53" spans="1:9" s="2" customFormat="1" x14ac:dyDescent="0.25">
      <c r="A53" s="1"/>
      <c r="B53" s="15" t="s">
        <v>53</v>
      </c>
      <c r="C53" s="16">
        <v>250</v>
      </c>
      <c r="D53" s="18" t="s">
        <v>105</v>
      </c>
      <c r="E53" s="7">
        <v>31</v>
      </c>
      <c r="F53" s="7">
        <v>60</v>
      </c>
      <c r="G53" s="7">
        <v>35</v>
      </c>
      <c r="H53" s="8">
        <f t="shared" si="3"/>
        <v>27.610800000000001</v>
      </c>
      <c r="I53" s="17">
        <f t="shared" si="4"/>
        <v>11.044320000000001</v>
      </c>
    </row>
    <row r="54" spans="1:9" s="2" customFormat="1" x14ac:dyDescent="0.25">
      <c r="A54" s="1"/>
      <c r="B54" s="15" t="s">
        <v>54</v>
      </c>
      <c r="C54" s="16">
        <v>250</v>
      </c>
      <c r="D54" s="18" t="s">
        <v>80</v>
      </c>
      <c r="E54" s="7">
        <v>113</v>
      </c>
      <c r="F54" s="7">
        <v>188</v>
      </c>
      <c r="G54" s="7">
        <v>200</v>
      </c>
      <c r="H54" s="8">
        <f t="shared" si="3"/>
        <v>109.78579999999999</v>
      </c>
      <c r="I54" s="17">
        <f t="shared" si="4"/>
        <v>43.914319999999996</v>
      </c>
    </row>
    <row r="55" spans="1:9" s="2" customFormat="1" x14ac:dyDescent="0.25">
      <c r="A55" s="1"/>
      <c r="B55" s="15" t="s">
        <v>55</v>
      </c>
      <c r="C55" s="16">
        <v>400</v>
      </c>
      <c r="D55" s="18" t="s">
        <v>80</v>
      </c>
      <c r="E55" s="7">
        <v>51</v>
      </c>
      <c r="F55" s="7">
        <v>44</v>
      </c>
      <c r="G55" s="7">
        <v>28</v>
      </c>
      <c r="H55" s="8">
        <f t="shared" si="3"/>
        <v>26.953399999999998</v>
      </c>
      <c r="I55" s="17">
        <f t="shared" si="4"/>
        <v>6.7383499999999996</v>
      </c>
    </row>
    <row r="56" spans="1:9" s="2" customFormat="1" x14ac:dyDescent="0.25">
      <c r="A56" s="1"/>
      <c r="B56" s="15" t="s">
        <v>170</v>
      </c>
      <c r="C56" s="16">
        <v>400</v>
      </c>
      <c r="D56" s="18" t="s">
        <v>126</v>
      </c>
      <c r="E56" s="7">
        <v>254</v>
      </c>
      <c r="F56" s="7">
        <v>176</v>
      </c>
      <c r="G56" s="7">
        <v>178</v>
      </c>
      <c r="H56" s="8">
        <f t="shared" si="3"/>
        <v>133.23306666666667</v>
      </c>
      <c r="I56" s="17">
        <f t="shared" si="4"/>
        <v>33.308266666666668</v>
      </c>
    </row>
    <row r="57" spans="1:9" s="2" customFormat="1" x14ac:dyDescent="0.25">
      <c r="A57" s="1"/>
      <c r="B57" s="15" t="s">
        <v>169</v>
      </c>
      <c r="C57" s="16">
        <v>400</v>
      </c>
      <c r="D57" s="18" t="s">
        <v>92</v>
      </c>
      <c r="E57" s="7">
        <v>0</v>
      </c>
      <c r="F57" s="7">
        <v>0</v>
      </c>
      <c r="G57" s="7">
        <v>0</v>
      </c>
      <c r="H57" s="8">
        <f t="shared" si="3"/>
        <v>0</v>
      </c>
      <c r="I57" s="17">
        <f t="shared" si="4"/>
        <v>0</v>
      </c>
    </row>
    <row r="58" spans="1:9" s="2" customFormat="1" x14ac:dyDescent="0.25">
      <c r="A58" s="1"/>
      <c r="B58" s="15" t="s">
        <v>56</v>
      </c>
      <c r="C58" s="16">
        <v>160</v>
      </c>
      <c r="D58" s="18" t="s">
        <v>80</v>
      </c>
      <c r="E58" s="7">
        <v>205</v>
      </c>
      <c r="F58" s="7">
        <v>122</v>
      </c>
      <c r="G58" s="7">
        <v>162</v>
      </c>
      <c r="H58" s="8">
        <f t="shared" si="3"/>
        <v>107.1562</v>
      </c>
      <c r="I58" s="17">
        <f t="shared" si="4"/>
        <v>66.972624999999994</v>
      </c>
    </row>
    <row r="59" spans="1:9" s="2" customFormat="1" x14ac:dyDescent="0.25">
      <c r="A59" s="1"/>
      <c r="B59" s="15" t="s">
        <v>57</v>
      </c>
      <c r="C59" s="16">
        <v>250</v>
      </c>
      <c r="D59" s="1" t="s">
        <v>106</v>
      </c>
      <c r="E59" s="5">
        <v>63</v>
      </c>
      <c r="F59" s="5">
        <v>46</v>
      </c>
      <c r="G59" s="5">
        <v>51</v>
      </c>
      <c r="H59" s="8">
        <f t="shared" si="3"/>
        <v>35.061333333333337</v>
      </c>
      <c r="I59" s="17">
        <f t="shared" si="4"/>
        <v>14.024533333333336</v>
      </c>
    </row>
    <row r="60" spans="1:9" s="2" customFormat="1" x14ac:dyDescent="0.25">
      <c r="A60" s="1"/>
      <c r="B60" s="15" t="s">
        <v>168</v>
      </c>
      <c r="C60" s="16">
        <v>400</v>
      </c>
      <c r="D60" s="1" t="s">
        <v>93</v>
      </c>
      <c r="E60" s="5">
        <v>110</v>
      </c>
      <c r="F60" s="5">
        <v>87</v>
      </c>
      <c r="G60" s="5">
        <v>69</v>
      </c>
      <c r="H60" s="8">
        <f t="shared" si="3"/>
        <v>58.289466666666669</v>
      </c>
      <c r="I60" s="17">
        <f t="shared" si="4"/>
        <v>14.572366666666667</v>
      </c>
    </row>
    <row r="61" spans="1:9" s="2" customFormat="1" x14ac:dyDescent="0.25">
      <c r="A61" s="1"/>
      <c r="B61" s="15" t="s">
        <v>167</v>
      </c>
      <c r="C61" s="16">
        <v>400</v>
      </c>
      <c r="D61" s="1" t="s">
        <v>107</v>
      </c>
      <c r="E61" s="5">
        <v>98</v>
      </c>
      <c r="F61" s="5">
        <v>118</v>
      </c>
      <c r="G61" s="5">
        <v>120</v>
      </c>
      <c r="H61" s="8">
        <f t="shared" si="3"/>
        <v>73.628799999999998</v>
      </c>
      <c r="I61" s="17">
        <f t="shared" si="4"/>
        <v>18.4072</v>
      </c>
    </row>
    <row r="62" spans="1:9" s="2" customFormat="1" x14ac:dyDescent="0.25">
      <c r="A62" s="1"/>
      <c r="B62" s="15" t="s">
        <v>58</v>
      </c>
      <c r="C62" s="16">
        <v>400</v>
      </c>
      <c r="D62" s="1" t="s">
        <v>94</v>
      </c>
      <c r="E62" s="5">
        <v>116</v>
      </c>
      <c r="F62" s="5">
        <v>87</v>
      </c>
      <c r="G62" s="5">
        <v>131</v>
      </c>
      <c r="H62" s="8">
        <f t="shared" si="3"/>
        <v>73.190533333333335</v>
      </c>
      <c r="I62" s="17">
        <f t="shared" si="4"/>
        <v>18.297633333333334</v>
      </c>
    </row>
    <row r="63" spans="1:9" s="2" customFormat="1" x14ac:dyDescent="0.25">
      <c r="A63" s="1"/>
      <c r="B63" s="15" t="s">
        <v>133</v>
      </c>
      <c r="C63" s="16">
        <v>400</v>
      </c>
      <c r="D63" s="1"/>
      <c r="E63" s="5">
        <v>12</v>
      </c>
      <c r="F63" s="5">
        <v>8</v>
      </c>
      <c r="G63" s="5">
        <v>15</v>
      </c>
      <c r="H63" s="8">
        <f t="shared" ref="H63" si="5">(E63+F63+G63)/3*0.38*1.73</f>
        <v>7.6696666666666671</v>
      </c>
      <c r="I63" s="17">
        <f t="shared" ref="I63" si="6">(H63/C63)*100</f>
        <v>1.917416666666667</v>
      </c>
    </row>
    <row r="64" spans="1:9" s="2" customFormat="1" x14ac:dyDescent="0.25">
      <c r="A64" s="1"/>
      <c r="B64" s="15" t="s">
        <v>134</v>
      </c>
      <c r="C64" s="16">
        <v>400</v>
      </c>
      <c r="D64" s="1" t="s">
        <v>108</v>
      </c>
      <c r="E64" s="5">
        <v>79</v>
      </c>
      <c r="F64" s="5">
        <v>182</v>
      </c>
      <c r="G64" s="5">
        <v>110</v>
      </c>
      <c r="H64" s="8">
        <f t="shared" si="3"/>
        <v>81.29846666666667</v>
      </c>
      <c r="I64" s="17">
        <f t="shared" si="4"/>
        <v>20.324616666666667</v>
      </c>
    </row>
    <row r="65" spans="1:9" s="2" customFormat="1" x14ac:dyDescent="0.25">
      <c r="A65" s="1"/>
      <c r="B65" s="15" t="s">
        <v>166</v>
      </c>
      <c r="C65" s="16">
        <v>250</v>
      </c>
      <c r="D65" s="1" t="s">
        <v>95</v>
      </c>
      <c r="E65" s="5">
        <v>119</v>
      </c>
      <c r="F65" s="5">
        <v>95</v>
      </c>
      <c r="G65" s="5">
        <v>89</v>
      </c>
      <c r="H65" s="8">
        <f t="shared" si="3"/>
        <v>66.397400000000005</v>
      </c>
      <c r="I65" s="17">
        <f t="shared" si="4"/>
        <v>26.558960000000003</v>
      </c>
    </row>
    <row r="66" spans="1:9" s="2" customFormat="1" x14ac:dyDescent="0.25">
      <c r="A66" s="1"/>
      <c r="B66" s="15" t="s">
        <v>165</v>
      </c>
      <c r="C66" s="16">
        <v>250</v>
      </c>
      <c r="D66" s="1" t="s">
        <v>109</v>
      </c>
      <c r="E66" s="5">
        <v>124</v>
      </c>
      <c r="F66" s="5">
        <v>70</v>
      </c>
      <c r="G66" s="5">
        <v>92</v>
      </c>
      <c r="H66" s="8">
        <f t="shared" si="3"/>
        <v>62.672133333333335</v>
      </c>
      <c r="I66" s="17">
        <f t="shared" si="4"/>
        <v>25.068853333333337</v>
      </c>
    </row>
    <row r="67" spans="1:9" s="2" customFormat="1" x14ac:dyDescent="0.25">
      <c r="A67" s="1"/>
      <c r="B67" s="15" t="s">
        <v>59</v>
      </c>
      <c r="C67" s="16">
        <v>250</v>
      </c>
      <c r="D67" s="1" t="s">
        <v>80</v>
      </c>
      <c r="E67" s="5">
        <v>121</v>
      </c>
      <c r="F67" s="5">
        <v>145</v>
      </c>
      <c r="G67" s="5">
        <v>93</v>
      </c>
      <c r="H67" s="8">
        <f t="shared" si="3"/>
        <v>78.668866666666673</v>
      </c>
      <c r="I67" s="17">
        <f t="shared" si="4"/>
        <v>31.467546666666667</v>
      </c>
    </row>
    <row r="68" spans="1:9" s="2" customFormat="1" x14ac:dyDescent="0.25">
      <c r="A68" s="1"/>
      <c r="B68" s="15" t="s">
        <v>164</v>
      </c>
      <c r="C68" s="16">
        <v>180</v>
      </c>
      <c r="D68" s="1" t="s">
        <v>80</v>
      </c>
      <c r="E68" s="5">
        <v>68</v>
      </c>
      <c r="F68" s="5">
        <v>54</v>
      </c>
      <c r="G68" s="5">
        <v>50</v>
      </c>
      <c r="H68" s="8">
        <f t="shared" si="3"/>
        <v>37.690933333333334</v>
      </c>
      <c r="I68" s="17">
        <f t="shared" si="4"/>
        <v>20.939407407407408</v>
      </c>
    </row>
    <row r="69" spans="1:9" s="2" customFormat="1" x14ac:dyDescent="0.25">
      <c r="A69" s="1"/>
      <c r="B69" s="15" t="s">
        <v>163</v>
      </c>
      <c r="C69" s="16">
        <v>160</v>
      </c>
      <c r="D69" s="1" t="s">
        <v>110</v>
      </c>
      <c r="E69" s="5">
        <v>16</v>
      </c>
      <c r="F69" s="5">
        <v>18</v>
      </c>
      <c r="G69" s="5">
        <v>20</v>
      </c>
      <c r="H69" s="8">
        <f t="shared" si="3"/>
        <v>11.8332</v>
      </c>
      <c r="I69" s="17">
        <f t="shared" si="4"/>
        <v>7.3957499999999996</v>
      </c>
    </row>
    <row r="70" spans="1:9" s="2" customFormat="1" x14ac:dyDescent="0.25">
      <c r="A70" s="1"/>
      <c r="B70" s="15" t="s">
        <v>162</v>
      </c>
      <c r="C70" s="16">
        <v>250</v>
      </c>
      <c r="D70" s="1" t="s">
        <v>80</v>
      </c>
      <c r="E70" s="5">
        <v>68</v>
      </c>
      <c r="F70" s="5">
        <v>71</v>
      </c>
      <c r="G70" s="5">
        <v>47</v>
      </c>
      <c r="H70" s="8">
        <f t="shared" si="3"/>
        <v>40.758800000000001</v>
      </c>
      <c r="I70" s="17">
        <f t="shared" si="4"/>
        <v>16.303519999999999</v>
      </c>
    </row>
    <row r="71" spans="1:9" s="2" customFormat="1" x14ac:dyDescent="0.25">
      <c r="A71" s="1"/>
      <c r="B71" s="15" t="s">
        <v>118</v>
      </c>
      <c r="C71" s="16">
        <v>250</v>
      </c>
      <c r="D71" s="1" t="s">
        <v>106</v>
      </c>
      <c r="E71" s="5">
        <v>87</v>
      </c>
      <c r="F71" s="5">
        <v>101</v>
      </c>
      <c r="G71" s="5">
        <v>114</v>
      </c>
      <c r="H71" s="8">
        <f t="shared" si="3"/>
        <v>66.178266666666673</v>
      </c>
      <c r="I71" s="17">
        <f t="shared" si="4"/>
        <v>26.471306666666671</v>
      </c>
    </row>
    <row r="72" spans="1:9" s="2" customFormat="1" x14ac:dyDescent="0.25">
      <c r="A72" s="1"/>
      <c r="B72" s="15" t="s">
        <v>135</v>
      </c>
      <c r="C72" s="16">
        <v>250</v>
      </c>
      <c r="D72" s="1" t="s">
        <v>96</v>
      </c>
      <c r="E72" s="5">
        <v>59</v>
      </c>
      <c r="F72" s="5">
        <v>103</v>
      </c>
      <c r="G72" s="5">
        <v>47</v>
      </c>
      <c r="H72" s="8">
        <f t="shared" ref="H72" si="7">(E72+F72+G72)/3*0.38*1.73</f>
        <v>45.798866666666669</v>
      </c>
      <c r="I72" s="17">
        <f t="shared" ref="I72" si="8">(H72/C72)*100</f>
        <v>18.319546666666668</v>
      </c>
    </row>
    <row r="73" spans="1:9" s="2" customFormat="1" x14ac:dyDescent="0.25">
      <c r="A73" s="1"/>
      <c r="B73" s="15" t="s">
        <v>136</v>
      </c>
      <c r="C73" s="16">
        <v>250</v>
      </c>
      <c r="D73" s="1" t="s">
        <v>96</v>
      </c>
      <c r="E73" s="5">
        <v>52</v>
      </c>
      <c r="F73" s="5">
        <v>66</v>
      </c>
      <c r="G73" s="5">
        <v>107</v>
      </c>
      <c r="H73" s="8">
        <f t="shared" si="3"/>
        <v>49.305</v>
      </c>
      <c r="I73" s="17">
        <f t="shared" si="4"/>
        <v>19.722000000000001</v>
      </c>
    </row>
    <row r="74" spans="1:9" s="2" customFormat="1" x14ac:dyDescent="0.25">
      <c r="A74" s="1"/>
      <c r="B74" s="15" t="s">
        <v>175</v>
      </c>
      <c r="C74" s="16">
        <v>400</v>
      </c>
      <c r="D74" s="1" t="s">
        <v>97</v>
      </c>
      <c r="E74" s="5">
        <v>55</v>
      </c>
      <c r="F74" s="5">
        <v>45</v>
      </c>
      <c r="G74" s="5">
        <v>42</v>
      </c>
      <c r="H74" s="8">
        <f t="shared" si="3"/>
        <v>31.116933333333336</v>
      </c>
      <c r="I74" s="17">
        <f t="shared" si="4"/>
        <v>7.7792333333333339</v>
      </c>
    </row>
    <row r="75" spans="1:9" s="2" customFormat="1" x14ac:dyDescent="0.25">
      <c r="A75" s="1"/>
      <c r="B75" s="15" t="s">
        <v>176</v>
      </c>
      <c r="C75" s="16">
        <v>400</v>
      </c>
      <c r="D75" s="1" t="s">
        <v>111</v>
      </c>
      <c r="E75" s="5">
        <v>136</v>
      </c>
      <c r="F75" s="5">
        <v>130</v>
      </c>
      <c r="G75" s="5">
        <v>128</v>
      </c>
      <c r="H75" s="8">
        <f t="shared" si="3"/>
        <v>86.338533333333345</v>
      </c>
      <c r="I75" s="17">
        <f t="shared" si="4"/>
        <v>21.584633333333336</v>
      </c>
    </row>
    <row r="76" spans="1:9" s="2" customFormat="1" x14ac:dyDescent="0.25">
      <c r="A76" s="1"/>
      <c r="B76" s="15" t="s">
        <v>137</v>
      </c>
      <c r="C76" s="16">
        <v>400</v>
      </c>
      <c r="D76" s="1" t="s">
        <v>98</v>
      </c>
      <c r="E76" s="5">
        <v>115</v>
      </c>
      <c r="F76" s="5">
        <v>112</v>
      </c>
      <c r="G76" s="5">
        <v>142</v>
      </c>
      <c r="H76" s="8">
        <f t="shared" ref="H76" si="9">(E76+F76+G76)/3*0.38*1.73</f>
        <v>80.860200000000006</v>
      </c>
      <c r="I76" s="17">
        <f t="shared" ref="I76" si="10">(H76/C76)*100</f>
        <v>20.215050000000002</v>
      </c>
    </row>
    <row r="77" spans="1:9" s="2" customFormat="1" x14ac:dyDescent="0.25">
      <c r="A77" s="1"/>
      <c r="B77" s="15" t="s">
        <v>138</v>
      </c>
      <c r="C77" s="16">
        <v>320</v>
      </c>
      <c r="D77" s="1" t="s">
        <v>98</v>
      </c>
      <c r="E77" s="5">
        <v>22</v>
      </c>
      <c r="F77" s="5">
        <v>9</v>
      </c>
      <c r="G77" s="5">
        <v>4</v>
      </c>
      <c r="H77" s="8">
        <f t="shared" si="3"/>
        <v>7.6696666666666671</v>
      </c>
      <c r="I77" s="17">
        <f t="shared" si="4"/>
        <v>2.3967708333333335</v>
      </c>
    </row>
    <row r="78" spans="1:9" s="2" customFormat="1" x14ac:dyDescent="0.25">
      <c r="A78" s="1"/>
      <c r="B78" s="15" t="s">
        <v>139</v>
      </c>
      <c r="C78" s="16">
        <v>250</v>
      </c>
      <c r="D78" s="1" t="s">
        <v>80</v>
      </c>
      <c r="E78" s="5">
        <v>44</v>
      </c>
      <c r="F78" s="5">
        <v>68</v>
      </c>
      <c r="G78" s="5">
        <v>47</v>
      </c>
      <c r="H78" s="8">
        <f t="shared" ref="H78" si="11">(E78+F78+G78)/3*0.38*1.73</f>
        <v>34.842199999999998</v>
      </c>
      <c r="I78" s="17">
        <f t="shared" ref="I78" si="12">(H78/C78)*100</f>
        <v>13.936879999999999</v>
      </c>
    </row>
    <row r="79" spans="1:9" s="2" customFormat="1" x14ac:dyDescent="0.25">
      <c r="A79" s="1"/>
      <c r="B79" s="15" t="s">
        <v>140</v>
      </c>
      <c r="C79" s="16">
        <v>250</v>
      </c>
      <c r="D79" s="1" t="s">
        <v>80</v>
      </c>
      <c r="E79" s="5">
        <v>116</v>
      </c>
      <c r="F79" s="5">
        <v>80</v>
      </c>
      <c r="G79" s="5">
        <v>96</v>
      </c>
      <c r="H79" s="8">
        <f t="shared" si="3"/>
        <v>63.986933333333326</v>
      </c>
      <c r="I79" s="17">
        <f t="shared" si="4"/>
        <v>25.594773333333332</v>
      </c>
    </row>
    <row r="80" spans="1:9" s="2" customFormat="1" x14ac:dyDescent="0.25">
      <c r="A80" s="1"/>
      <c r="B80" s="15" t="s">
        <v>161</v>
      </c>
      <c r="C80" s="16">
        <v>250</v>
      </c>
      <c r="D80" s="1" t="s">
        <v>106</v>
      </c>
      <c r="E80" s="5">
        <v>170</v>
      </c>
      <c r="F80" s="5">
        <v>168</v>
      </c>
      <c r="G80" s="5">
        <v>183</v>
      </c>
      <c r="H80" s="8">
        <f t="shared" si="3"/>
        <v>114.16846666666665</v>
      </c>
      <c r="I80" s="17">
        <f t="shared" si="4"/>
        <v>45.667386666666658</v>
      </c>
    </row>
    <row r="81" spans="1:9" s="2" customFormat="1" x14ac:dyDescent="0.25">
      <c r="A81" s="1"/>
      <c r="B81" s="15" t="s">
        <v>160</v>
      </c>
      <c r="C81" s="16">
        <v>250</v>
      </c>
      <c r="D81" s="1" t="s">
        <v>99</v>
      </c>
      <c r="E81" s="5">
        <v>164</v>
      </c>
      <c r="F81" s="5">
        <v>122</v>
      </c>
      <c r="G81" s="5">
        <v>117</v>
      </c>
      <c r="H81" s="8">
        <f t="shared" si="3"/>
        <v>88.310733333333346</v>
      </c>
      <c r="I81" s="17">
        <f t="shared" si="4"/>
        <v>35.324293333333337</v>
      </c>
    </row>
    <row r="82" spans="1:9" s="2" customFormat="1" x14ac:dyDescent="0.25">
      <c r="A82" s="1"/>
      <c r="B82" s="15" t="s">
        <v>159</v>
      </c>
      <c r="C82" s="16">
        <v>400</v>
      </c>
      <c r="D82" s="1" t="s">
        <v>127</v>
      </c>
      <c r="E82" s="5">
        <v>20</v>
      </c>
      <c r="F82" s="5">
        <v>22</v>
      </c>
      <c r="G82" s="5">
        <v>19</v>
      </c>
      <c r="H82" s="8">
        <f t="shared" si="3"/>
        <v>13.367133333333333</v>
      </c>
      <c r="I82" s="17">
        <f t="shared" si="4"/>
        <v>3.3417833333333333</v>
      </c>
    </row>
    <row r="83" spans="1:9" s="2" customFormat="1" x14ac:dyDescent="0.25">
      <c r="A83" s="1"/>
      <c r="B83" s="15" t="s">
        <v>128</v>
      </c>
      <c r="C83" s="16">
        <v>400</v>
      </c>
      <c r="D83" s="1" t="s">
        <v>100</v>
      </c>
      <c r="E83" s="5">
        <v>12</v>
      </c>
      <c r="F83" s="5">
        <v>26</v>
      </c>
      <c r="G83" s="5">
        <v>18</v>
      </c>
      <c r="H83" s="8">
        <f t="shared" si="3"/>
        <v>12.271466666666667</v>
      </c>
      <c r="I83" s="17">
        <f t="shared" si="4"/>
        <v>3.0678666666666667</v>
      </c>
    </row>
    <row r="84" spans="1:9" x14ac:dyDescent="0.25">
      <c r="A84" s="1"/>
      <c r="B84" s="15" t="s">
        <v>158</v>
      </c>
      <c r="C84" s="16">
        <v>400</v>
      </c>
      <c r="D84" s="1" t="s">
        <v>119</v>
      </c>
      <c r="E84" s="5">
        <v>96</v>
      </c>
      <c r="F84" s="5">
        <v>67</v>
      </c>
      <c r="G84" s="5">
        <v>58</v>
      </c>
      <c r="H84" s="8">
        <f t="shared" si="3"/>
        <v>48.428466666666672</v>
      </c>
      <c r="I84" s="17">
        <f t="shared" si="4"/>
        <v>12.107116666666668</v>
      </c>
    </row>
    <row r="85" spans="1:9" x14ac:dyDescent="0.25">
      <c r="A85" s="1"/>
      <c r="B85" s="15" t="s">
        <v>157</v>
      </c>
      <c r="C85" s="16">
        <v>400</v>
      </c>
      <c r="D85" s="1" t="s">
        <v>101</v>
      </c>
      <c r="E85" s="5">
        <v>0</v>
      </c>
      <c r="F85" s="5">
        <v>0</v>
      </c>
      <c r="G85" s="5">
        <v>0</v>
      </c>
      <c r="H85" s="8">
        <f t="shared" si="3"/>
        <v>0</v>
      </c>
      <c r="I85" s="17">
        <f t="shared" si="4"/>
        <v>0</v>
      </c>
    </row>
    <row r="86" spans="1:9" x14ac:dyDescent="0.25">
      <c r="A86" s="1"/>
      <c r="B86" s="15" t="s">
        <v>60</v>
      </c>
      <c r="C86" s="16">
        <v>400</v>
      </c>
      <c r="D86" s="1" t="s">
        <v>114</v>
      </c>
      <c r="E86" s="5">
        <v>115</v>
      </c>
      <c r="F86" s="5">
        <v>142</v>
      </c>
      <c r="G86" s="5">
        <v>141</v>
      </c>
      <c r="H86" s="8">
        <f t="shared" si="3"/>
        <v>87.215066666666658</v>
      </c>
      <c r="I86" s="17">
        <f t="shared" si="4"/>
        <v>21.803766666666665</v>
      </c>
    </row>
    <row r="87" spans="1:9" x14ac:dyDescent="0.25">
      <c r="A87" s="1"/>
      <c r="B87" s="15" t="s">
        <v>156</v>
      </c>
      <c r="C87" s="16">
        <v>250</v>
      </c>
      <c r="D87" s="1" t="s">
        <v>106</v>
      </c>
      <c r="E87" s="5">
        <v>33</v>
      </c>
      <c r="F87" s="5">
        <v>24</v>
      </c>
      <c r="G87" s="5">
        <v>68</v>
      </c>
      <c r="H87" s="8">
        <f t="shared" si="3"/>
        <v>27.391666666666666</v>
      </c>
      <c r="I87" s="17">
        <f t="shared" si="4"/>
        <v>10.956666666666665</v>
      </c>
    </row>
    <row r="88" spans="1:9" x14ac:dyDescent="0.25">
      <c r="A88" s="1"/>
      <c r="B88" s="15" t="s">
        <v>155</v>
      </c>
      <c r="C88" s="16">
        <v>250</v>
      </c>
      <c r="D88" s="1" t="s">
        <v>80</v>
      </c>
      <c r="E88" s="5">
        <v>121</v>
      </c>
      <c r="F88" s="5">
        <v>62</v>
      </c>
      <c r="G88" s="5">
        <v>34</v>
      </c>
      <c r="H88" s="8">
        <f t="shared" si="3"/>
        <v>47.551933333333331</v>
      </c>
      <c r="I88" s="17">
        <f t="shared" si="4"/>
        <v>19.020773333333331</v>
      </c>
    </row>
    <row r="89" spans="1:9" x14ac:dyDescent="0.25">
      <c r="A89" s="1"/>
      <c r="B89" s="15" t="s">
        <v>61</v>
      </c>
      <c r="C89" s="16">
        <v>400</v>
      </c>
      <c r="D89" s="1" t="s">
        <v>80</v>
      </c>
      <c r="E89" s="5">
        <v>100</v>
      </c>
      <c r="F89" s="5">
        <v>140</v>
      </c>
      <c r="G89" s="5">
        <v>124</v>
      </c>
      <c r="H89" s="8">
        <f t="shared" si="3"/>
        <v>79.764533333333318</v>
      </c>
      <c r="I89" s="17">
        <f t="shared" si="4"/>
        <v>19.94113333333333</v>
      </c>
    </row>
    <row r="90" spans="1:9" x14ac:dyDescent="0.25">
      <c r="A90" s="1"/>
      <c r="B90" s="15" t="s">
        <v>177</v>
      </c>
      <c r="C90" s="16">
        <v>100</v>
      </c>
      <c r="D90" s="1" t="s">
        <v>117</v>
      </c>
      <c r="E90" s="5">
        <v>16</v>
      </c>
      <c r="F90" s="5">
        <v>13</v>
      </c>
      <c r="G90" s="5">
        <v>13</v>
      </c>
      <c r="H90" s="8">
        <f t="shared" si="3"/>
        <v>9.2035999999999998</v>
      </c>
      <c r="I90" s="17">
        <f t="shared" si="4"/>
        <v>9.2035999999999998</v>
      </c>
    </row>
    <row r="91" spans="1:9" x14ac:dyDescent="0.25">
      <c r="A91" s="1"/>
      <c r="B91" s="15" t="s">
        <v>62</v>
      </c>
      <c r="C91" s="16">
        <v>100</v>
      </c>
      <c r="D91" s="1" t="s">
        <v>120</v>
      </c>
      <c r="E91" s="5">
        <v>0</v>
      </c>
      <c r="F91" s="5">
        <v>0</v>
      </c>
      <c r="G91" s="5">
        <v>0</v>
      </c>
      <c r="H91" s="8">
        <f t="shared" si="3"/>
        <v>0</v>
      </c>
      <c r="I91" s="17">
        <f t="shared" si="4"/>
        <v>0</v>
      </c>
    </row>
    <row r="92" spans="1:9" x14ac:dyDescent="0.25">
      <c r="A92" s="1"/>
      <c r="B92" s="15" t="s">
        <v>63</v>
      </c>
      <c r="C92" s="16">
        <v>250</v>
      </c>
      <c r="D92" s="1" t="s">
        <v>80</v>
      </c>
      <c r="E92" s="5">
        <v>105</v>
      </c>
      <c r="F92" s="5">
        <v>112</v>
      </c>
      <c r="G92" s="5">
        <v>105</v>
      </c>
      <c r="H92" s="8">
        <f t="shared" si="3"/>
        <v>70.560933333333338</v>
      </c>
      <c r="I92" s="17">
        <f t="shared" si="4"/>
        <v>28.224373333333336</v>
      </c>
    </row>
    <row r="93" spans="1:9" x14ac:dyDescent="0.25">
      <c r="A93" s="1"/>
      <c r="B93" s="15" t="s">
        <v>153</v>
      </c>
      <c r="C93" s="16">
        <v>400</v>
      </c>
      <c r="D93" s="1" t="s">
        <v>102</v>
      </c>
      <c r="E93" s="5">
        <v>187</v>
      </c>
      <c r="F93" s="5">
        <v>198</v>
      </c>
      <c r="G93" s="5">
        <v>215</v>
      </c>
      <c r="H93" s="8">
        <f t="shared" si="3"/>
        <v>131.47999999999999</v>
      </c>
      <c r="I93" s="17">
        <f t="shared" si="4"/>
        <v>32.869999999999997</v>
      </c>
    </row>
    <row r="94" spans="1:9" x14ac:dyDescent="0.25">
      <c r="A94" s="1"/>
      <c r="B94" s="15" t="s">
        <v>154</v>
      </c>
      <c r="C94" s="16">
        <v>400</v>
      </c>
      <c r="D94" s="1" t="s">
        <v>121</v>
      </c>
      <c r="E94" s="5">
        <v>133</v>
      </c>
      <c r="F94" s="5">
        <v>132</v>
      </c>
      <c r="G94" s="5">
        <v>166</v>
      </c>
      <c r="H94" s="8">
        <f t="shared" si="3"/>
        <v>94.446466666666666</v>
      </c>
      <c r="I94" s="17">
        <f t="shared" si="4"/>
        <v>23.611616666666666</v>
      </c>
    </row>
    <row r="95" spans="1:9" x14ac:dyDescent="0.25">
      <c r="A95" s="1"/>
      <c r="B95" s="15" t="s">
        <v>64</v>
      </c>
      <c r="C95" s="16">
        <v>320</v>
      </c>
      <c r="D95" s="1" t="s">
        <v>80</v>
      </c>
      <c r="E95" s="5">
        <v>31</v>
      </c>
      <c r="F95" s="5">
        <v>41</v>
      </c>
      <c r="G95" s="5">
        <v>23</v>
      </c>
      <c r="H95" s="8">
        <f t="shared" si="3"/>
        <v>20.817666666666668</v>
      </c>
      <c r="I95" s="17">
        <f t="shared" si="4"/>
        <v>6.5055208333333336</v>
      </c>
    </row>
    <row r="96" spans="1:9" x14ac:dyDescent="0.25">
      <c r="A96" s="1"/>
      <c r="B96" s="15" t="s">
        <v>65</v>
      </c>
      <c r="C96" s="16">
        <v>400</v>
      </c>
      <c r="D96" s="1" t="s">
        <v>80</v>
      </c>
      <c r="E96" s="5">
        <v>215</v>
      </c>
      <c r="F96" s="5">
        <v>275</v>
      </c>
      <c r="G96" s="5">
        <v>156</v>
      </c>
      <c r="H96" s="8">
        <f t="shared" si="3"/>
        <v>141.56013333333334</v>
      </c>
      <c r="I96" s="17">
        <f t="shared" si="4"/>
        <v>35.390033333333335</v>
      </c>
    </row>
    <row r="97" spans="1:9" x14ac:dyDescent="0.25">
      <c r="A97" s="1"/>
      <c r="B97" s="15" t="s">
        <v>143</v>
      </c>
      <c r="C97" s="16">
        <v>250</v>
      </c>
      <c r="D97" s="1" t="s">
        <v>80</v>
      </c>
      <c r="E97" s="5">
        <v>80</v>
      </c>
      <c r="F97" s="5">
        <v>170</v>
      </c>
      <c r="G97" s="5">
        <v>161</v>
      </c>
      <c r="H97" s="8">
        <f t="shared" si="3"/>
        <v>90.063800000000001</v>
      </c>
      <c r="I97" s="17">
        <f t="shared" si="4"/>
        <v>36.02552</v>
      </c>
    </row>
    <row r="98" spans="1:9" x14ac:dyDescent="0.25">
      <c r="A98" s="1"/>
      <c r="B98" s="15" t="s">
        <v>142</v>
      </c>
      <c r="C98" s="16">
        <v>250</v>
      </c>
      <c r="D98" s="1" t="s">
        <v>88</v>
      </c>
      <c r="E98" s="5">
        <v>98</v>
      </c>
      <c r="F98" s="5">
        <v>102</v>
      </c>
      <c r="G98" s="5">
        <v>124</v>
      </c>
      <c r="H98" s="8">
        <f t="shared" si="3"/>
        <v>70.999200000000002</v>
      </c>
      <c r="I98" s="17">
        <f t="shared" si="4"/>
        <v>28.39968</v>
      </c>
    </row>
    <row r="99" spans="1:9" x14ac:dyDescent="0.25">
      <c r="A99" s="1"/>
      <c r="B99" s="15" t="s">
        <v>66</v>
      </c>
      <c r="C99" s="16">
        <v>160</v>
      </c>
      <c r="D99" s="1" t="s">
        <v>80</v>
      </c>
      <c r="E99" s="5">
        <v>118</v>
      </c>
      <c r="F99" s="5">
        <v>115</v>
      </c>
      <c r="G99" s="5">
        <v>95</v>
      </c>
      <c r="H99" s="8">
        <f t="shared" si="3"/>
        <v>71.875733333333329</v>
      </c>
      <c r="I99" s="17">
        <f t="shared" si="4"/>
        <v>44.922333333333327</v>
      </c>
    </row>
    <row r="100" spans="1:9" x14ac:dyDescent="0.25">
      <c r="A100" s="1"/>
      <c r="B100" s="15" t="s">
        <v>67</v>
      </c>
      <c r="C100" s="16">
        <v>10</v>
      </c>
      <c r="D100" s="1" t="s">
        <v>115</v>
      </c>
      <c r="E100" s="5">
        <v>34</v>
      </c>
      <c r="F100" s="5">
        <v>0</v>
      </c>
      <c r="G100" s="5">
        <v>0</v>
      </c>
      <c r="H100" s="8">
        <f t="shared" si="3"/>
        <v>7.4505333333333335</v>
      </c>
      <c r="I100" s="17">
        <f t="shared" si="4"/>
        <v>74.50533333333334</v>
      </c>
    </row>
    <row r="101" spans="1:9" x14ac:dyDescent="0.25">
      <c r="A101" s="1"/>
      <c r="B101" s="15" t="s">
        <v>68</v>
      </c>
      <c r="C101" s="16">
        <v>400</v>
      </c>
      <c r="D101" s="1" t="s">
        <v>80</v>
      </c>
      <c r="E101" s="5">
        <v>35</v>
      </c>
      <c r="F101" s="5">
        <v>14</v>
      </c>
      <c r="G101" s="5">
        <v>45</v>
      </c>
      <c r="H101" s="8">
        <f t="shared" si="3"/>
        <v>20.598533333333332</v>
      </c>
      <c r="I101" s="17">
        <f t="shared" si="4"/>
        <v>5.1496333333333331</v>
      </c>
    </row>
    <row r="102" spans="1:9" x14ac:dyDescent="0.25">
      <c r="A102" s="1"/>
      <c r="B102" s="15" t="s">
        <v>69</v>
      </c>
      <c r="C102" s="16">
        <v>160</v>
      </c>
      <c r="D102" s="1" t="s">
        <v>103</v>
      </c>
      <c r="E102" s="5">
        <v>58</v>
      </c>
      <c r="F102" s="5">
        <v>54</v>
      </c>
      <c r="G102" s="5">
        <v>47</v>
      </c>
      <c r="H102" s="8">
        <f t="shared" si="3"/>
        <v>34.842199999999998</v>
      </c>
      <c r="I102" s="17">
        <f t="shared" si="4"/>
        <v>21.776374999999998</v>
      </c>
    </row>
    <row r="103" spans="1:9" x14ac:dyDescent="0.25">
      <c r="A103" s="1"/>
      <c r="B103" s="15" t="s">
        <v>70</v>
      </c>
      <c r="C103" s="16">
        <v>400</v>
      </c>
      <c r="D103" s="1" t="s">
        <v>80</v>
      </c>
      <c r="E103" s="5">
        <v>92</v>
      </c>
      <c r="F103" s="5">
        <v>87</v>
      </c>
      <c r="G103" s="5">
        <v>92</v>
      </c>
      <c r="H103" s="8">
        <f t="shared" si="3"/>
        <v>59.385133333333336</v>
      </c>
      <c r="I103" s="17">
        <f t="shared" si="4"/>
        <v>14.846283333333336</v>
      </c>
    </row>
    <row r="104" spans="1:9" x14ac:dyDescent="0.25">
      <c r="A104" s="1"/>
      <c r="B104" s="15" t="s">
        <v>71</v>
      </c>
      <c r="C104" s="16">
        <v>400</v>
      </c>
      <c r="D104" s="1" t="s">
        <v>104</v>
      </c>
      <c r="E104" s="5">
        <v>181</v>
      </c>
      <c r="F104" s="5">
        <v>180</v>
      </c>
      <c r="G104" s="5">
        <v>166</v>
      </c>
      <c r="H104" s="8">
        <f t="shared" si="3"/>
        <v>115.48326666666667</v>
      </c>
      <c r="I104" s="17">
        <f t="shared" si="4"/>
        <v>28.870816666666666</v>
      </c>
    </row>
    <row r="105" spans="1:9" x14ac:dyDescent="0.25">
      <c r="A105" s="1"/>
      <c r="B105" s="15" t="s">
        <v>122</v>
      </c>
      <c r="C105" s="16">
        <v>400</v>
      </c>
      <c r="D105" s="1" t="s">
        <v>114</v>
      </c>
      <c r="E105" s="5">
        <v>141</v>
      </c>
      <c r="F105" s="5">
        <v>143</v>
      </c>
      <c r="G105" s="5">
        <v>154</v>
      </c>
      <c r="H105" s="8">
        <f t="shared" si="3"/>
        <v>95.980400000000003</v>
      </c>
      <c r="I105" s="17">
        <f t="shared" si="4"/>
        <v>23.995100000000001</v>
      </c>
    </row>
    <row r="106" spans="1:9" x14ac:dyDescent="0.25">
      <c r="A106" s="1"/>
      <c r="B106" s="15" t="s">
        <v>125</v>
      </c>
      <c r="C106" s="16">
        <v>400</v>
      </c>
      <c r="D106" s="1" t="s">
        <v>114</v>
      </c>
      <c r="E106" s="5">
        <v>290</v>
      </c>
      <c r="F106" s="5">
        <v>280</v>
      </c>
      <c r="G106" s="5">
        <v>280</v>
      </c>
      <c r="H106" s="8">
        <f t="shared" si="3"/>
        <v>186.26333333333332</v>
      </c>
      <c r="I106" s="17">
        <f t="shared" si="4"/>
        <v>46.56583333333333</v>
      </c>
    </row>
    <row r="107" spans="1:9" x14ac:dyDescent="0.25">
      <c r="A107" s="1"/>
      <c r="B107" s="15" t="s">
        <v>72</v>
      </c>
      <c r="C107" s="16">
        <v>250</v>
      </c>
      <c r="D107" s="1" t="s">
        <v>114</v>
      </c>
      <c r="E107" s="5">
        <v>79</v>
      </c>
      <c r="F107" s="5">
        <v>81</v>
      </c>
      <c r="G107" s="5">
        <v>81</v>
      </c>
      <c r="H107" s="8">
        <f t="shared" si="3"/>
        <v>52.811133333333331</v>
      </c>
      <c r="I107" s="17">
        <f t="shared" si="4"/>
        <v>21.124453333333332</v>
      </c>
    </row>
    <row r="108" spans="1:9" x14ac:dyDescent="0.25">
      <c r="A108" s="1" t="s">
        <v>123</v>
      </c>
      <c r="B108" s="15" t="s">
        <v>73</v>
      </c>
      <c r="C108" s="16">
        <v>250</v>
      </c>
      <c r="D108" s="1"/>
      <c r="E108" s="5">
        <v>0</v>
      </c>
      <c r="F108" s="5">
        <v>0</v>
      </c>
      <c r="G108" s="5">
        <v>0</v>
      </c>
      <c r="H108" s="8">
        <f t="shared" si="3"/>
        <v>0</v>
      </c>
      <c r="I108" s="17">
        <f t="shared" si="4"/>
        <v>0</v>
      </c>
    </row>
    <row r="109" spans="1:9" x14ac:dyDescent="0.25">
      <c r="A109" s="1"/>
      <c r="B109" s="15" t="s">
        <v>74</v>
      </c>
      <c r="C109" s="16">
        <v>400</v>
      </c>
      <c r="D109" s="1" t="s">
        <v>80</v>
      </c>
      <c r="E109" s="5">
        <v>78</v>
      </c>
      <c r="F109" s="5">
        <v>77</v>
      </c>
      <c r="G109" s="5">
        <v>65</v>
      </c>
      <c r="H109" s="8">
        <f t="shared" si="3"/>
        <v>48.209333333333326</v>
      </c>
      <c r="I109" s="17">
        <f t="shared" si="4"/>
        <v>12.052333333333332</v>
      </c>
    </row>
    <row r="110" spans="1:9" x14ac:dyDescent="0.25">
      <c r="A110" s="1"/>
      <c r="B110" s="15" t="s">
        <v>75</v>
      </c>
      <c r="C110" s="16">
        <v>250</v>
      </c>
      <c r="D110" s="1" t="s">
        <v>80</v>
      </c>
      <c r="E110" s="5">
        <v>71</v>
      </c>
      <c r="F110" s="5">
        <v>73</v>
      </c>
      <c r="G110" s="5">
        <v>57</v>
      </c>
      <c r="H110" s="8">
        <f t="shared" ref="H110:H128" si="13">(E110+F110+G110)/3*0.38*1.73</f>
        <v>44.0458</v>
      </c>
      <c r="I110" s="17">
        <f t="shared" ref="I110:I128" si="14">(H110/C110)*100</f>
        <v>17.618320000000001</v>
      </c>
    </row>
    <row r="111" spans="1:9" x14ac:dyDescent="0.25">
      <c r="A111" s="1"/>
      <c r="B111" s="15" t="s">
        <v>76</v>
      </c>
      <c r="C111" s="16">
        <v>100</v>
      </c>
      <c r="D111" s="1" t="s">
        <v>80</v>
      </c>
      <c r="E111" s="5">
        <v>32</v>
      </c>
      <c r="F111" s="5">
        <v>44</v>
      </c>
      <c r="G111" s="5">
        <v>71</v>
      </c>
      <c r="H111" s="8">
        <f t="shared" si="13"/>
        <v>32.212600000000002</v>
      </c>
      <c r="I111" s="17">
        <f t="shared" si="14"/>
        <v>32.212600000000002</v>
      </c>
    </row>
    <row r="112" spans="1:9" x14ac:dyDescent="0.25">
      <c r="A112" s="1"/>
      <c r="B112" s="15" t="s">
        <v>77</v>
      </c>
      <c r="C112" s="16">
        <v>100</v>
      </c>
      <c r="D112" s="1" t="s">
        <v>80</v>
      </c>
      <c r="E112" s="5">
        <v>26</v>
      </c>
      <c r="F112" s="5">
        <v>13</v>
      </c>
      <c r="G112" s="5">
        <v>20</v>
      </c>
      <c r="H112" s="8">
        <f t="shared" si="13"/>
        <v>12.928866666666668</v>
      </c>
      <c r="I112" s="17">
        <f t="shared" si="14"/>
        <v>12.92886666666667</v>
      </c>
    </row>
    <row r="113" spans="1:9" x14ac:dyDescent="0.25">
      <c r="A113" s="1"/>
      <c r="B113" s="15" t="s">
        <v>141</v>
      </c>
      <c r="C113" s="16">
        <v>400</v>
      </c>
      <c r="D113" s="1" t="s">
        <v>124</v>
      </c>
      <c r="E113" s="5">
        <v>100</v>
      </c>
      <c r="F113" s="5">
        <v>115</v>
      </c>
      <c r="G113" s="5">
        <v>95</v>
      </c>
      <c r="H113" s="8">
        <f t="shared" si="13"/>
        <v>67.931333333333328</v>
      </c>
      <c r="I113" s="17">
        <f t="shared" si="14"/>
        <v>16.982833333333332</v>
      </c>
    </row>
    <row r="114" spans="1:9" x14ac:dyDescent="0.25">
      <c r="B114" s="15" t="s">
        <v>78</v>
      </c>
      <c r="C114" s="16">
        <v>400</v>
      </c>
      <c r="D114" s="1" t="s">
        <v>98</v>
      </c>
      <c r="E114" s="5">
        <v>110</v>
      </c>
      <c r="F114" s="5">
        <v>100</v>
      </c>
      <c r="G114" s="5">
        <v>91</v>
      </c>
      <c r="H114" s="8">
        <f t="shared" si="13"/>
        <v>65.959133333333327</v>
      </c>
      <c r="I114" s="17">
        <f t="shared" si="14"/>
        <v>16.489783333333332</v>
      </c>
    </row>
    <row r="115" spans="1:9" x14ac:dyDescent="0.25">
      <c r="B115" s="15" t="s">
        <v>79</v>
      </c>
      <c r="C115" s="16">
        <v>100</v>
      </c>
      <c r="D115" s="1" t="s">
        <v>80</v>
      </c>
      <c r="E115" s="5">
        <v>28</v>
      </c>
      <c r="F115" s="5">
        <v>9</v>
      </c>
      <c r="G115" s="5">
        <v>103</v>
      </c>
      <c r="H115" s="8">
        <f t="shared" ref="H115:H116" si="15">(E115+F115+G115)/3*0.38*1.73</f>
        <v>30.678666666666668</v>
      </c>
      <c r="I115" s="17">
        <f t="shared" ref="I115:I116" si="16">(H115/C115)*100</f>
        <v>30.678666666666672</v>
      </c>
    </row>
    <row r="116" spans="1:9" x14ac:dyDescent="0.25">
      <c r="B116" s="15" t="s">
        <v>179</v>
      </c>
      <c r="C116" s="16">
        <v>1000</v>
      </c>
      <c r="D116" s="1" t="s">
        <v>180</v>
      </c>
      <c r="E116" s="5"/>
      <c r="F116" s="5"/>
      <c r="G116" s="5"/>
      <c r="H116" s="8">
        <f t="shared" si="15"/>
        <v>0</v>
      </c>
      <c r="I116" s="17">
        <f t="shared" si="16"/>
        <v>0</v>
      </c>
    </row>
    <row r="117" spans="1:9" x14ac:dyDescent="0.25">
      <c r="B117" s="15" t="s">
        <v>179</v>
      </c>
      <c r="C117" s="16">
        <v>1000</v>
      </c>
      <c r="D117" s="1" t="s">
        <v>180</v>
      </c>
      <c r="E117" s="5"/>
      <c r="F117" s="5"/>
      <c r="G117" s="5"/>
      <c r="H117" s="8">
        <f t="shared" si="13"/>
        <v>0</v>
      </c>
      <c r="I117" s="17">
        <f t="shared" si="14"/>
        <v>0</v>
      </c>
    </row>
    <row r="118" spans="1:9" x14ac:dyDescent="0.25">
      <c r="B118" s="15" t="s">
        <v>129</v>
      </c>
      <c r="C118" s="16"/>
      <c r="D118" s="1" t="s">
        <v>106</v>
      </c>
      <c r="E118" s="5">
        <v>68</v>
      </c>
      <c r="F118" s="5">
        <v>124</v>
      </c>
      <c r="G118" s="5">
        <v>100</v>
      </c>
      <c r="H118" s="8">
        <f t="shared" si="13"/>
        <v>63.986933333333326</v>
      </c>
      <c r="I118" s="17"/>
    </row>
    <row r="119" spans="1:9" x14ac:dyDescent="0.25">
      <c r="B119" s="15" t="s">
        <v>178</v>
      </c>
      <c r="C119" s="16">
        <v>100</v>
      </c>
      <c r="D119" s="1" t="s">
        <v>106</v>
      </c>
      <c r="E119" s="5">
        <v>0</v>
      </c>
      <c r="F119" s="5">
        <v>0</v>
      </c>
      <c r="G119" s="5">
        <v>0</v>
      </c>
      <c r="H119" s="8">
        <f t="shared" ref="H119" si="17">(E119+F119+G119)/3*0.38*1.73</f>
        <v>0</v>
      </c>
      <c r="I119" s="17">
        <f t="shared" ref="I119" si="18">(H119/C119)*100</f>
        <v>0</v>
      </c>
    </row>
    <row r="120" spans="1:9" x14ac:dyDescent="0.25">
      <c r="B120" s="15" t="s">
        <v>144</v>
      </c>
      <c r="C120" s="16">
        <v>100</v>
      </c>
      <c r="D120" s="1" t="s">
        <v>80</v>
      </c>
      <c r="E120" s="5">
        <v>7</v>
      </c>
      <c r="F120" s="5">
        <v>11</v>
      </c>
      <c r="G120" s="5">
        <v>3</v>
      </c>
      <c r="H120" s="8">
        <f t="shared" si="13"/>
        <v>4.6017999999999999</v>
      </c>
      <c r="I120" s="17">
        <f t="shared" ref="I120:I123" si="19">(H120/C120)*100</f>
        <v>4.6017999999999999</v>
      </c>
    </row>
    <row r="121" spans="1:9" x14ac:dyDescent="0.25">
      <c r="B121" s="15" t="s">
        <v>145</v>
      </c>
      <c r="C121" s="16">
        <v>250</v>
      </c>
      <c r="D121" s="1" t="s">
        <v>80</v>
      </c>
      <c r="E121" s="5">
        <v>0</v>
      </c>
      <c r="F121" s="5">
        <v>0</v>
      </c>
      <c r="G121" s="5">
        <v>0</v>
      </c>
      <c r="H121" s="8">
        <f t="shared" si="13"/>
        <v>0</v>
      </c>
      <c r="I121" s="17">
        <f t="shared" si="19"/>
        <v>0</v>
      </c>
    </row>
    <row r="122" spans="1:9" x14ac:dyDescent="0.25">
      <c r="B122" s="15" t="s">
        <v>146</v>
      </c>
      <c r="C122" s="16">
        <v>250</v>
      </c>
      <c r="D122" s="1" t="s">
        <v>80</v>
      </c>
      <c r="E122" s="5">
        <v>0</v>
      </c>
      <c r="F122" s="5">
        <v>3</v>
      </c>
      <c r="G122" s="5">
        <v>0</v>
      </c>
      <c r="H122" s="8">
        <f t="shared" si="13"/>
        <v>0.65739999999999998</v>
      </c>
      <c r="I122" s="17">
        <f t="shared" si="19"/>
        <v>0.26295999999999997</v>
      </c>
    </row>
    <row r="123" spans="1:9" x14ac:dyDescent="0.25">
      <c r="B123" s="15" t="s">
        <v>147</v>
      </c>
      <c r="C123" s="16">
        <v>250</v>
      </c>
      <c r="D123" s="1" t="s">
        <v>80</v>
      </c>
      <c r="E123" s="5">
        <v>89</v>
      </c>
      <c r="F123" s="5">
        <v>91</v>
      </c>
      <c r="G123" s="5">
        <v>91</v>
      </c>
      <c r="H123" s="8">
        <f t="shared" si="13"/>
        <v>59.385133333333336</v>
      </c>
      <c r="I123" s="17">
        <f t="shared" si="19"/>
        <v>23.754053333333331</v>
      </c>
    </row>
    <row r="124" spans="1:9" x14ac:dyDescent="0.25">
      <c r="B124" s="15" t="s">
        <v>150</v>
      </c>
      <c r="C124" s="16">
        <v>100</v>
      </c>
      <c r="D124" s="1" t="s">
        <v>80</v>
      </c>
      <c r="E124" s="5">
        <v>0</v>
      </c>
      <c r="F124" s="5">
        <v>0</v>
      </c>
      <c r="G124" s="5">
        <v>0</v>
      </c>
      <c r="H124" s="8">
        <f t="shared" ref="H124:H126" si="20">(E124+F124+G124)/3*0.38*1.73</f>
        <v>0</v>
      </c>
      <c r="I124" s="17">
        <f t="shared" ref="I124:I126" si="21">(H124/C124)*100</f>
        <v>0</v>
      </c>
    </row>
    <row r="125" spans="1:9" x14ac:dyDescent="0.25">
      <c r="B125" s="15" t="s">
        <v>151</v>
      </c>
      <c r="C125" s="16">
        <v>250</v>
      </c>
      <c r="D125" s="1" t="s">
        <v>80</v>
      </c>
      <c r="E125" s="5">
        <v>100</v>
      </c>
      <c r="F125" s="5">
        <v>70</v>
      </c>
      <c r="G125" s="5">
        <v>47</v>
      </c>
      <c r="H125" s="8">
        <f t="shared" ref="H125" si="22">(E125+F125+G125)/3*0.38*1.73</f>
        <v>47.551933333333331</v>
      </c>
      <c r="I125" s="17">
        <f t="shared" ref="I125" si="23">(H125/C125)*100</f>
        <v>19.020773333333331</v>
      </c>
    </row>
    <row r="126" spans="1:9" x14ac:dyDescent="0.25">
      <c r="B126" s="15" t="s">
        <v>152</v>
      </c>
      <c r="C126" s="16">
        <v>250</v>
      </c>
      <c r="D126" s="1" t="s">
        <v>80</v>
      </c>
      <c r="E126" s="5">
        <v>28</v>
      </c>
      <c r="F126" s="5">
        <v>24</v>
      </c>
      <c r="G126" s="5">
        <v>16</v>
      </c>
      <c r="H126" s="8">
        <f t="shared" si="20"/>
        <v>14.901066666666667</v>
      </c>
      <c r="I126" s="17">
        <f t="shared" si="21"/>
        <v>5.9604266666666668</v>
      </c>
    </row>
    <row r="127" spans="1:9" x14ac:dyDescent="0.25">
      <c r="B127" s="15" t="s">
        <v>148</v>
      </c>
      <c r="C127" s="16">
        <v>250</v>
      </c>
      <c r="D127" s="1" t="s">
        <v>80</v>
      </c>
      <c r="E127" s="5">
        <v>30</v>
      </c>
      <c r="F127" s="5">
        <v>38</v>
      </c>
      <c r="G127" s="5">
        <v>40</v>
      </c>
      <c r="H127" s="8">
        <f t="shared" ref="H127" si="24">(E127+F127+G127)/3*0.38*1.73</f>
        <v>23.666399999999999</v>
      </c>
      <c r="I127" s="17">
        <f t="shared" ref="I127" si="25">(H127/C127)*100</f>
        <v>9.4665599999999994</v>
      </c>
    </row>
    <row r="128" spans="1:9" x14ac:dyDescent="0.25">
      <c r="B128" s="15" t="s">
        <v>149</v>
      </c>
      <c r="C128" s="16">
        <v>250</v>
      </c>
      <c r="D128" s="1" t="s">
        <v>80</v>
      </c>
      <c r="E128" s="5">
        <v>0</v>
      </c>
      <c r="F128" s="5">
        <v>0</v>
      </c>
      <c r="G128" s="5">
        <v>0</v>
      </c>
      <c r="H128" s="8">
        <f t="shared" si="13"/>
        <v>0</v>
      </c>
      <c r="I128" s="17">
        <f t="shared" si="14"/>
        <v>0</v>
      </c>
    </row>
  </sheetData>
  <mergeCells count="8">
    <mergeCell ref="E3:I3"/>
    <mergeCell ref="B2:I2"/>
    <mergeCell ref="H4:H5"/>
    <mergeCell ref="I4:I5"/>
    <mergeCell ref="E4:G4"/>
    <mergeCell ref="B3:B5"/>
    <mergeCell ref="C3:C5"/>
    <mergeCell ref="D3:D5"/>
  </mergeCells>
  <pageMargins left="1.299212598425197" right="0.70866141732283472" top="0.74803149606299213" bottom="0.55118110236220474" header="0.31496062992125984" footer="0.31496062992125984"/>
  <pageSetup paperSize="9" scale="73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2025-06-26T11:09:38Z</dcterms:modified>
</cp:coreProperties>
</file>